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rt Here (guide)" sheetId="1" state="visible" r:id="rId1"/>
    <sheet name="Projects" sheetId="2" state="visible" r:id="rId2"/>
    <sheet name="Dashboar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CB9817"/>
      <sz val="12"/>
    </font>
    <font>
      <name val="Arial"/>
      <b val="1"/>
      <color rgb="001A2847"/>
      <sz val="16"/>
    </font>
    <font>
      <name val="Arial"/>
      <color rgb="0033405A"/>
      <sz val="11"/>
    </font>
    <font>
      <name val="Arial"/>
      <b val="1"/>
      <color rgb="001A2847"/>
      <sz val="15"/>
    </font>
    <font>
      <name val="Arial"/>
      <b val="1"/>
      <color rgb="00FFFFFF"/>
      <sz val="10"/>
    </font>
    <font>
      <name val="Arial"/>
      <color rgb="000000FF"/>
      <sz val="10"/>
    </font>
    <font>
      <name val="Arial"/>
      <b val="1"/>
      <color rgb="001A2847"/>
      <sz val="10"/>
    </font>
    <font>
      <name val="Arial"/>
      <color rgb="00000000"/>
      <sz val="11"/>
    </font>
    <font>
      <name val="Arial"/>
      <b val="1"/>
      <color rgb="001A2847"/>
      <sz val="11"/>
    </font>
    <font>
      <name val="Arial"/>
      <b val="1"/>
      <color rgb="00000000"/>
      <sz val="11"/>
    </font>
  </fonts>
  <fills count="5">
    <fill>
      <patternFill/>
    </fill>
    <fill>
      <patternFill patternType="gray125"/>
    </fill>
    <fill>
      <patternFill patternType="solid">
        <fgColor rgb="001A2847"/>
      </patternFill>
    </fill>
    <fill>
      <patternFill patternType="solid">
        <fgColor rgb="00F3EFE6"/>
      </patternFill>
    </fill>
    <fill>
      <patternFill patternType="solid">
        <fgColor rgb="00FFF7CC"/>
      </patternFill>
    </fill>
  </fills>
  <borders count="2">
    <border>
      <left/>
      <right/>
      <top/>
      <bottom/>
      <diagonal/>
    </border>
    <border>
      <left style="thin">
        <color rgb="00D9D4C9"/>
      </left>
      <right style="thin">
        <color rgb="00D9D4C9"/>
      </right>
      <top style="thin">
        <color rgb="00D9D4C9"/>
      </top>
      <bottom style="thin">
        <color rgb="00D9D4C9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6" fillId="0" borderId="0" pivotButton="0" quotePrefix="0" xfId="0"/>
    <xf numFmtId="3" fontId="6" fillId="0" borderId="0" pivotButton="0" quotePrefix="0" xfId="0"/>
    <xf numFmtId="164" fontId="0" fillId="0" borderId="0" pivotButton="0" quotePrefix="0" xfId="0"/>
    <xf numFmtId="3" fontId="0" fillId="0" borderId="0" pivotButton="0" quotePrefix="0" xfId="0"/>
    <xf numFmtId="0" fontId="7" fillId="0" borderId="0" pivotButton="0" quotePrefix="0" xfId="0"/>
    <xf numFmtId="3" fontId="7" fillId="3" borderId="0" pivotButton="0" quotePrefix="0" xfId="0"/>
    <xf numFmtId="0" fontId="8" fillId="0" borderId="0" pivotButton="0" quotePrefix="0" xfId="0"/>
    <xf numFmtId="3" fontId="8" fillId="0" borderId="0" pivotButton="0" quotePrefix="0" xfId="0"/>
    <xf numFmtId="0" fontId="9" fillId="0" borderId="0" pivotButton="0" quotePrefix="0" xfId="0"/>
    <xf numFmtId="164" fontId="1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0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LeadAfrik</t>
        </is>
      </c>
    </row>
    <row r="2">
      <c r="A2" s="2" t="inlineStr">
        <is>
          <t>NG-CDF / CDF Project Tracker — 2026</t>
        </is>
      </c>
    </row>
    <row r="4" ht="18" customHeight="1">
      <c r="A4" s="3" t="inlineStr">
        <is>
          <t>Log each project by ward with its allocation, disbursement and spending; absorption and status are automatic.</t>
        </is>
      </c>
    </row>
    <row r="5" ht="18" customHeight="1">
      <c r="A5" s="3" t="inlineStr"/>
    </row>
    <row r="6" ht="18" customHeight="1">
      <c r="A6" s="3" t="inlineStr">
        <is>
          <t>1.  On 'Projects', add each project — ward, allocation, disbursed and spent (blue cells).</t>
        </is>
      </c>
    </row>
    <row r="7" ht="18" customHeight="1">
      <c r="A7" s="3" t="inlineStr">
        <is>
          <t>2.  Absorption %, undisbursed balance and status fill in automatically.</t>
        </is>
      </c>
    </row>
    <row r="8" ht="18" customHeight="1">
      <c r="A8" s="3" t="inlineStr">
        <is>
          <t>3.  'Dashboard' rolls up the whole fund and breaks it down by ward.</t>
        </is>
      </c>
    </row>
    <row r="9" ht="18" customHeight="1">
      <c r="A9" s="3" t="inlineStr"/>
    </row>
    <row r="10" ht="18" customHeight="1">
      <c r="A10" s="3" t="inlineStr">
        <is>
          <t>Absorption = spent ÷ allocation. Blue cells = you type. Formulas are locked — safe to share with a PMC.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0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2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2" customWidth="1" min="7" max="7"/>
    <col width="14" customWidth="1" min="8" max="8"/>
    <col width="12" customWidth="1" min="9" max="9"/>
  </cols>
  <sheetData>
    <row r="1">
      <c r="A1" s="4" t="inlineStr">
        <is>
          <t>Projects — allocation, disbursement, spending</t>
        </is>
      </c>
    </row>
    <row r="3">
      <c r="A3" s="5" t="inlineStr">
        <is>
          <t>Project</t>
        </is>
      </c>
      <c r="B3" s="5" t="inlineStr">
        <is>
          <t>Ward</t>
        </is>
      </c>
      <c r="C3" s="5" t="inlineStr">
        <is>
          <t>Category</t>
        </is>
      </c>
      <c r="D3" s="5" t="inlineStr">
        <is>
          <t>Allocation</t>
        </is>
      </c>
      <c r="E3" s="5" t="inlineStr">
        <is>
          <t>Disbursed</t>
        </is>
      </c>
      <c r="F3" s="5" t="inlineStr">
        <is>
          <t>Spent</t>
        </is>
      </c>
      <c r="G3" s="5" t="inlineStr">
        <is>
          <t>Absorption %</t>
        </is>
      </c>
      <c r="H3" s="5" t="inlineStr">
        <is>
          <t>Undisbursed</t>
        </is>
      </c>
      <c r="I3" s="5" t="inlineStr">
        <is>
          <t>Status</t>
        </is>
      </c>
    </row>
    <row r="4">
      <c r="A4" s="6" t="inlineStr">
        <is>
          <t>Classroom block — Mwiki Primary</t>
        </is>
      </c>
      <c r="B4" s="6" t="inlineStr">
        <is>
          <t>Kasarani</t>
        </is>
      </c>
      <c r="C4" s="6" t="inlineStr">
        <is>
          <t>Education</t>
        </is>
      </c>
      <c r="D4" s="7" t="n">
        <v>5000000</v>
      </c>
      <c r="E4" s="7" t="n">
        <v>3000000</v>
      </c>
      <c r="F4" s="7" t="n">
        <v>2000000</v>
      </c>
      <c r="G4" s="8">
        <f>IF(D4="","",IF(D4=0,0,F4/D4))</f>
        <v/>
      </c>
      <c r="H4" s="9">
        <f>IF(D4="","",D4-E4)</f>
        <v/>
      </c>
      <c r="I4">
        <f>IF(D4="","",IF(F4=0,IF(E4&gt;0,"Stalled","Not started"),IF(F4&gt;=D4*0.99,"Complete","Ongoing")))</f>
        <v/>
      </c>
    </row>
    <row r="5">
      <c r="A5" s="6" t="n"/>
      <c r="B5" s="6" t="n"/>
      <c r="C5" s="6" t="n"/>
      <c r="D5" s="7" t="n"/>
      <c r="E5" s="7" t="n"/>
      <c r="F5" s="7" t="n"/>
      <c r="G5" s="8">
        <f>IF(D5="","",IF(D5=0,0,F5/D5))</f>
        <v/>
      </c>
      <c r="H5" s="9">
        <f>IF(D5="","",D5-E5)</f>
        <v/>
      </c>
      <c r="I5">
        <f>IF(D5="","",IF(F5=0,IF(E5&gt;0,"Stalled","Not started"),IF(F5&gt;=D5*0.99,"Complete","Ongoing")))</f>
        <v/>
      </c>
    </row>
    <row r="6">
      <c r="A6" s="6" t="n"/>
      <c r="B6" s="6" t="n"/>
      <c r="C6" s="6" t="n"/>
      <c r="D6" s="7" t="n"/>
      <c r="E6" s="7" t="n"/>
      <c r="F6" s="7" t="n"/>
      <c r="G6" s="8">
        <f>IF(D6="","",IF(D6=0,0,F6/D6))</f>
        <v/>
      </c>
      <c r="H6" s="9">
        <f>IF(D6="","",D6-E6)</f>
        <v/>
      </c>
      <c r="I6">
        <f>IF(D6="","",IF(F6=0,IF(E6&gt;0,"Stalled","Not started"),IF(F6&gt;=D6*0.99,"Complete","Ongoing")))</f>
        <v/>
      </c>
    </row>
    <row r="7">
      <c r="A7" s="6" t="n"/>
      <c r="B7" s="6" t="n"/>
      <c r="C7" s="6" t="n"/>
      <c r="D7" s="7" t="n"/>
      <c r="E7" s="7" t="n"/>
      <c r="F7" s="7" t="n"/>
      <c r="G7" s="8">
        <f>IF(D7="","",IF(D7=0,0,F7/D7))</f>
        <v/>
      </c>
      <c r="H7" s="9">
        <f>IF(D7="","",D7-E7)</f>
        <v/>
      </c>
      <c r="I7">
        <f>IF(D7="","",IF(F7=0,IF(E7&gt;0,"Stalled","Not started"),IF(F7&gt;=D7*0.99,"Complete","Ongoing")))</f>
        <v/>
      </c>
    </row>
    <row r="8">
      <c r="A8" s="6" t="n"/>
      <c r="B8" s="6" t="n"/>
      <c r="C8" s="6" t="n"/>
      <c r="D8" s="7" t="n"/>
      <c r="E8" s="7" t="n"/>
      <c r="F8" s="7" t="n"/>
      <c r="G8" s="8">
        <f>IF(D8="","",IF(D8=0,0,F8/D8))</f>
        <v/>
      </c>
      <c r="H8" s="9">
        <f>IF(D8="","",D8-E8)</f>
        <v/>
      </c>
      <c r="I8">
        <f>IF(D8="","",IF(F8=0,IF(E8&gt;0,"Stalled","Not started"),IF(F8&gt;=D8*0.99,"Complete","Ongoing")))</f>
        <v/>
      </c>
    </row>
    <row r="9">
      <c r="A9" s="6" t="n"/>
      <c r="B9" s="6" t="n"/>
      <c r="C9" s="6" t="n"/>
      <c r="D9" s="7" t="n"/>
      <c r="E9" s="7" t="n"/>
      <c r="F9" s="7" t="n"/>
      <c r="G9" s="8">
        <f>IF(D9="","",IF(D9=0,0,F9/D9))</f>
        <v/>
      </c>
      <c r="H9" s="9">
        <f>IF(D9="","",D9-E9)</f>
        <v/>
      </c>
      <c r="I9">
        <f>IF(D9="","",IF(F9=0,IF(E9&gt;0,"Stalled","Not started"),IF(F9&gt;=D9*0.99,"Complete","Ongoing")))</f>
        <v/>
      </c>
    </row>
    <row r="10">
      <c r="A10" s="6" t="n"/>
      <c r="B10" s="6" t="n"/>
      <c r="C10" s="6" t="n"/>
      <c r="D10" s="7" t="n"/>
      <c r="E10" s="7" t="n"/>
      <c r="F10" s="7" t="n"/>
      <c r="G10" s="8">
        <f>IF(D10="","",IF(D10=0,0,F10/D10))</f>
        <v/>
      </c>
      <c r="H10" s="9">
        <f>IF(D10="","",D10-E10)</f>
        <v/>
      </c>
      <c r="I10">
        <f>IF(D10="","",IF(F10=0,IF(E10&gt;0,"Stalled","Not started"),IF(F10&gt;=D10*0.99,"Complete","Ongoing")))</f>
        <v/>
      </c>
    </row>
    <row r="11">
      <c r="A11" s="6" t="n"/>
      <c r="B11" s="6" t="n"/>
      <c r="C11" s="6" t="n"/>
      <c r="D11" s="7" t="n"/>
      <c r="E11" s="7" t="n"/>
      <c r="F11" s="7" t="n"/>
      <c r="G11" s="8">
        <f>IF(D11="","",IF(D11=0,0,F11/D11))</f>
        <v/>
      </c>
      <c r="H11" s="9">
        <f>IF(D11="","",D11-E11)</f>
        <v/>
      </c>
      <c r="I11">
        <f>IF(D11="","",IF(F11=0,IF(E11&gt;0,"Stalled","Not started"),IF(F11&gt;=D11*0.99,"Complete","Ongoing")))</f>
        <v/>
      </c>
    </row>
    <row r="12">
      <c r="A12" s="6" t="n"/>
      <c r="B12" s="6" t="n"/>
      <c r="C12" s="6" t="n"/>
      <c r="D12" s="7" t="n"/>
      <c r="E12" s="7" t="n"/>
      <c r="F12" s="7" t="n"/>
      <c r="G12" s="8">
        <f>IF(D12="","",IF(D12=0,0,F12/D12))</f>
        <v/>
      </c>
      <c r="H12" s="9">
        <f>IF(D12="","",D12-E12)</f>
        <v/>
      </c>
      <c r="I12">
        <f>IF(D12="","",IF(F12=0,IF(E12&gt;0,"Stalled","Not started"),IF(F12&gt;=D12*0.99,"Complete","Ongoing")))</f>
        <v/>
      </c>
    </row>
    <row r="13">
      <c r="A13" s="6" t="n"/>
      <c r="B13" s="6" t="n"/>
      <c r="C13" s="6" t="n"/>
      <c r="D13" s="7" t="n"/>
      <c r="E13" s="7" t="n"/>
      <c r="F13" s="7" t="n"/>
      <c r="G13" s="8">
        <f>IF(D13="","",IF(D13=0,0,F13/D13))</f>
        <v/>
      </c>
      <c r="H13" s="9">
        <f>IF(D13="","",D13-E13)</f>
        <v/>
      </c>
      <c r="I13">
        <f>IF(D13="","",IF(F13=0,IF(E13&gt;0,"Stalled","Not started"),IF(F13&gt;=D13*0.99,"Complete","Ongoing")))</f>
        <v/>
      </c>
    </row>
    <row r="14">
      <c r="A14" s="6" t="n"/>
      <c r="B14" s="6" t="n"/>
      <c r="C14" s="6" t="n"/>
      <c r="D14" s="7" t="n"/>
      <c r="E14" s="7" t="n"/>
      <c r="F14" s="7" t="n"/>
      <c r="G14" s="8">
        <f>IF(D14="","",IF(D14=0,0,F14/D14))</f>
        <v/>
      </c>
      <c r="H14" s="9">
        <f>IF(D14="","",D14-E14)</f>
        <v/>
      </c>
      <c r="I14">
        <f>IF(D14="","",IF(F14=0,IF(E14&gt;0,"Stalled","Not started"),IF(F14&gt;=D14*0.99,"Complete","Ongoing")))</f>
        <v/>
      </c>
    </row>
    <row r="15">
      <c r="A15" s="6" t="n"/>
      <c r="B15" s="6" t="n"/>
      <c r="C15" s="6" t="n"/>
      <c r="D15" s="7" t="n"/>
      <c r="E15" s="7" t="n"/>
      <c r="F15" s="7" t="n"/>
      <c r="G15" s="8">
        <f>IF(D15="","",IF(D15=0,0,F15/D15))</f>
        <v/>
      </c>
      <c r="H15" s="9">
        <f>IF(D15="","",D15-E15)</f>
        <v/>
      </c>
      <c r="I15">
        <f>IF(D15="","",IF(F15=0,IF(E15&gt;0,"Stalled","Not started"),IF(F15&gt;=D15*0.99,"Complete","Ongoing")))</f>
        <v/>
      </c>
    </row>
    <row r="16">
      <c r="A16" s="6" t="n"/>
      <c r="B16" s="6" t="n"/>
      <c r="C16" s="6" t="n"/>
      <c r="D16" s="7" t="n"/>
      <c r="E16" s="7" t="n"/>
      <c r="F16" s="7" t="n"/>
      <c r="G16" s="8">
        <f>IF(D16="","",IF(D16=0,0,F16/D16))</f>
        <v/>
      </c>
      <c r="H16" s="9">
        <f>IF(D16="","",D16-E16)</f>
        <v/>
      </c>
      <c r="I16">
        <f>IF(D16="","",IF(F16=0,IF(E16&gt;0,"Stalled","Not started"),IF(F16&gt;=D16*0.99,"Complete","Ongoing")))</f>
        <v/>
      </c>
    </row>
    <row r="17">
      <c r="A17" s="6" t="n"/>
      <c r="B17" s="6" t="n"/>
      <c r="C17" s="6" t="n"/>
      <c r="D17" s="7" t="n"/>
      <c r="E17" s="7" t="n"/>
      <c r="F17" s="7" t="n"/>
      <c r="G17" s="8">
        <f>IF(D17="","",IF(D17=0,0,F17/D17))</f>
        <v/>
      </c>
      <c r="H17" s="9">
        <f>IF(D17="","",D17-E17)</f>
        <v/>
      </c>
      <c r="I17">
        <f>IF(D17="","",IF(F17=0,IF(E17&gt;0,"Stalled","Not started"),IF(F17&gt;=D17*0.99,"Complete","Ongoing")))</f>
        <v/>
      </c>
    </row>
    <row r="18">
      <c r="A18" s="6" t="n"/>
      <c r="B18" s="6" t="n"/>
      <c r="C18" s="6" t="n"/>
      <c r="D18" s="7" t="n"/>
      <c r="E18" s="7" t="n"/>
      <c r="F18" s="7" t="n"/>
      <c r="G18" s="8">
        <f>IF(D18="","",IF(D18=0,0,F18/D18))</f>
        <v/>
      </c>
      <c r="H18" s="9">
        <f>IF(D18="","",D18-E18)</f>
        <v/>
      </c>
      <c r="I18">
        <f>IF(D18="","",IF(F18=0,IF(E18&gt;0,"Stalled","Not started"),IF(F18&gt;=D18*0.99,"Complete","Ongoing")))</f>
        <v/>
      </c>
    </row>
    <row r="19">
      <c r="A19" s="6" t="n"/>
      <c r="B19" s="6" t="n"/>
      <c r="C19" s="6" t="n"/>
      <c r="D19" s="7" t="n"/>
      <c r="E19" s="7" t="n"/>
      <c r="F19" s="7" t="n"/>
      <c r="G19" s="8">
        <f>IF(D19="","",IF(D19=0,0,F19/D19))</f>
        <v/>
      </c>
      <c r="H19" s="9">
        <f>IF(D19="","",D19-E19)</f>
        <v/>
      </c>
      <c r="I19">
        <f>IF(D19="","",IF(F19=0,IF(E19&gt;0,"Stalled","Not started"),IF(F19&gt;=D19*0.99,"Complete","Ongoing")))</f>
        <v/>
      </c>
    </row>
    <row r="20">
      <c r="A20" s="6" t="n"/>
      <c r="B20" s="6" t="n"/>
      <c r="C20" s="6" t="n"/>
      <c r="D20" s="7" t="n"/>
      <c r="E20" s="7" t="n"/>
      <c r="F20" s="7" t="n"/>
      <c r="G20" s="8">
        <f>IF(D20="","",IF(D20=0,0,F20/D20))</f>
        <v/>
      </c>
      <c r="H20" s="9">
        <f>IF(D20="","",D20-E20)</f>
        <v/>
      </c>
      <c r="I20">
        <f>IF(D20="","",IF(F20=0,IF(E20&gt;0,"Stalled","Not started"),IF(F20&gt;=D20*0.99,"Complete","Ongoing")))</f>
        <v/>
      </c>
    </row>
    <row r="21">
      <c r="A21" s="6" t="n"/>
      <c r="B21" s="6" t="n"/>
      <c r="C21" s="6" t="n"/>
      <c r="D21" s="7" t="n"/>
      <c r="E21" s="7" t="n"/>
      <c r="F21" s="7" t="n"/>
      <c r="G21" s="8">
        <f>IF(D21="","",IF(D21=0,0,F21/D21))</f>
        <v/>
      </c>
      <c r="H21" s="9">
        <f>IF(D21="","",D21-E21)</f>
        <v/>
      </c>
      <c r="I21">
        <f>IF(D21="","",IF(F21=0,IF(E21&gt;0,"Stalled","Not started"),IF(F21&gt;=D21*0.99,"Complete","Ongoing")))</f>
        <v/>
      </c>
    </row>
    <row r="22">
      <c r="A22" s="6" t="n"/>
      <c r="B22" s="6" t="n"/>
      <c r="C22" s="6" t="n"/>
      <c r="D22" s="7" t="n"/>
      <c r="E22" s="7" t="n"/>
      <c r="F22" s="7" t="n"/>
      <c r="G22" s="8">
        <f>IF(D22="","",IF(D22=0,0,F22/D22))</f>
        <v/>
      </c>
      <c r="H22" s="9">
        <f>IF(D22="","",D22-E22)</f>
        <v/>
      </c>
      <c r="I22">
        <f>IF(D22="","",IF(F22=0,IF(E22&gt;0,"Stalled","Not started"),IF(F22&gt;=D22*0.99,"Complete","Ongoing")))</f>
        <v/>
      </c>
    </row>
    <row r="23">
      <c r="A23" s="6" t="n"/>
      <c r="B23" s="6" t="n"/>
      <c r="C23" s="6" t="n"/>
      <c r="D23" s="7" t="n"/>
      <c r="E23" s="7" t="n"/>
      <c r="F23" s="7" t="n"/>
      <c r="G23" s="8">
        <f>IF(D23="","",IF(D23=0,0,F23/D23))</f>
        <v/>
      </c>
      <c r="H23" s="9">
        <f>IF(D23="","",D23-E23)</f>
        <v/>
      </c>
      <c r="I23">
        <f>IF(D23="","",IF(F23=0,IF(E23&gt;0,"Stalled","Not started"),IF(F23&gt;=D23*0.99,"Complete","Ongoing")))</f>
        <v/>
      </c>
    </row>
    <row r="24">
      <c r="A24" s="6" t="n"/>
      <c r="B24" s="6" t="n"/>
      <c r="C24" s="6" t="n"/>
      <c r="D24" s="7" t="n"/>
      <c r="E24" s="7" t="n"/>
      <c r="F24" s="7" t="n"/>
      <c r="G24" s="8">
        <f>IF(D24="","",IF(D24=0,0,F24/D24))</f>
        <v/>
      </c>
      <c r="H24" s="9">
        <f>IF(D24="","",D24-E24)</f>
        <v/>
      </c>
      <c r="I24">
        <f>IF(D24="","",IF(F24=0,IF(E24&gt;0,"Stalled","Not started"),IF(F24&gt;=D24*0.99,"Complete","Ongoing")))</f>
        <v/>
      </c>
    </row>
    <row r="25">
      <c r="A25" s="6" t="n"/>
      <c r="B25" s="6" t="n"/>
      <c r="C25" s="6" t="n"/>
      <c r="D25" s="7" t="n"/>
      <c r="E25" s="7" t="n"/>
      <c r="F25" s="7" t="n"/>
      <c r="G25" s="8">
        <f>IF(D25="","",IF(D25=0,0,F25/D25))</f>
        <v/>
      </c>
      <c r="H25" s="9">
        <f>IF(D25="","",D25-E25)</f>
        <v/>
      </c>
      <c r="I25">
        <f>IF(D25="","",IF(F25=0,IF(E25&gt;0,"Stalled","Not started"),IF(F25&gt;=D25*0.99,"Complete","Ongoing")))</f>
        <v/>
      </c>
    </row>
    <row r="26">
      <c r="A26" s="6" t="n"/>
      <c r="B26" s="6" t="n"/>
      <c r="C26" s="6" t="n"/>
      <c r="D26" s="7" t="n"/>
      <c r="E26" s="7" t="n"/>
      <c r="F26" s="7" t="n"/>
      <c r="G26" s="8">
        <f>IF(D26="","",IF(D26=0,0,F26/D26))</f>
        <v/>
      </c>
      <c r="H26" s="9">
        <f>IF(D26="","",D26-E26)</f>
        <v/>
      </c>
      <c r="I26">
        <f>IF(D26="","",IF(F26=0,IF(E26&gt;0,"Stalled","Not started"),IF(F26&gt;=D26*0.99,"Complete","Ongoing")))</f>
        <v/>
      </c>
    </row>
    <row r="27">
      <c r="A27" s="6" t="n"/>
      <c r="B27" s="6" t="n"/>
      <c r="C27" s="6" t="n"/>
      <c r="D27" s="7" t="n"/>
      <c r="E27" s="7" t="n"/>
      <c r="F27" s="7" t="n"/>
      <c r="G27" s="8">
        <f>IF(D27="","",IF(D27=0,0,F27/D27))</f>
        <v/>
      </c>
      <c r="H27" s="9">
        <f>IF(D27="","",D27-E27)</f>
        <v/>
      </c>
      <c r="I27">
        <f>IF(D27="","",IF(F27=0,IF(E27&gt;0,"Stalled","Not started"),IF(F27&gt;=D27*0.99,"Complete","Ongoing")))</f>
        <v/>
      </c>
    </row>
    <row r="28">
      <c r="A28" s="6" t="n"/>
      <c r="B28" s="6" t="n"/>
      <c r="C28" s="6" t="n"/>
      <c r="D28" s="7" t="n"/>
      <c r="E28" s="7" t="n"/>
      <c r="F28" s="7" t="n"/>
      <c r="G28" s="8">
        <f>IF(D28="","",IF(D28=0,0,F28/D28))</f>
        <v/>
      </c>
      <c r="H28" s="9">
        <f>IF(D28="","",D28-E28)</f>
        <v/>
      </c>
      <c r="I28">
        <f>IF(D28="","",IF(F28=0,IF(E28&gt;0,"Stalled","Not started"),IF(F28&gt;=D28*0.99,"Complete","Ongoing")))</f>
        <v/>
      </c>
    </row>
    <row r="29">
      <c r="A29" s="6" t="n"/>
      <c r="B29" s="6" t="n"/>
      <c r="C29" s="6" t="n"/>
      <c r="D29" s="7" t="n"/>
      <c r="E29" s="7" t="n"/>
      <c r="F29" s="7" t="n"/>
      <c r="G29" s="8">
        <f>IF(D29="","",IF(D29=0,0,F29/D29))</f>
        <v/>
      </c>
      <c r="H29" s="9">
        <f>IF(D29="","",D29-E29)</f>
        <v/>
      </c>
      <c r="I29">
        <f>IF(D29="","",IF(F29=0,IF(E29&gt;0,"Stalled","Not started"),IF(F29&gt;=D29*0.99,"Complete","Ongoing")))</f>
        <v/>
      </c>
    </row>
    <row r="30">
      <c r="A30" s="6" t="n"/>
      <c r="B30" s="6" t="n"/>
      <c r="C30" s="6" t="n"/>
      <c r="D30" s="7" t="n"/>
      <c r="E30" s="7" t="n"/>
      <c r="F30" s="7" t="n"/>
      <c r="G30" s="8">
        <f>IF(D30="","",IF(D30=0,0,F30/D30))</f>
        <v/>
      </c>
      <c r="H30" s="9">
        <f>IF(D30="","",D30-E30)</f>
        <v/>
      </c>
      <c r="I30">
        <f>IF(D30="","",IF(F30=0,IF(E30&gt;0,"Stalled","Not started"),IF(F30&gt;=D30*0.99,"Complete","Ongoing")))</f>
        <v/>
      </c>
    </row>
    <row r="31">
      <c r="A31" s="6" t="n"/>
      <c r="B31" s="6" t="n"/>
      <c r="C31" s="6" t="n"/>
      <c r="D31" s="7" t="n"/>
      <c r="E31" s="7" t="n"/>
      <c r="F31" s="7" t="n"/>
      <c r="G31" s="8">
        <f>IF(D31="","",IF(D31=0,0,F31/D31))</f>
        <v/>
      </c>
      <c r="H31" s="9">
        <f>IF(D31="","",D31-E31)</f>
        <v/>
      </c>
      <c r="I31">
        <f>IF(D31="","",IF(F31=0,IF(E31&gt;0,"Stalled","Not started"),IF(F31&gt;=D31*0.99,"Complete","Ongoing")))</f>
        <v/>
      </c>
    </row>
    <row r="32">
      <c r="A32" s="6" t="n"/>
      <c r="B32" s="6" t="n"/>
      <c r="C32" s="6" t="n"/>
      <c r="D32" s="7" t="n"/>
      <c r="E32" s="7" t="n"/>
      <c r="F32" s="7" t="n"/>
      <c r="G32" s="8">
        <f>IF(D32="","",IF(D32=0,0,F32/D32))</f>
        <v/>
      </c>
      <c r="H32" s="9">
        <f>IF(D32="","",D32-E32)</f>
        <v/>
      </c>
      <c r="I32">
        <f>IF(D32="","",IF(F32=0,IF(E32&gt;0,"Stalled","Not started"),IF(F32&gt;=D32*0.99,"Complete","Ongoing")))</f>
        <v/>
      </c>
    </row>
    <row r="33">
      <c r="A33" s="6" t="n"/>
      <c r="B33" s="6" t="n"/>
      <c r="C33" s="6" t="n"/>
      <c r="D33" s="7" t="n"/>
      <c r="E33" s="7" t="n"/>
      <c r="F33" s="7" t="n"/>
      <c r="G33" s="8">
        <f>IF(D33="","",IF(D33=0,0,F33/D33))</f>
        <v/>
      </c>
      <c r="H33" s="9">
        <f>IF(D33="","",D33-E33)</f>
        <v/>
      </c>
      <c r="I33">
        <f>IF(D33="","",IF(F33=0,IF(E33&gt;0,"Stalled","Not started"),IF(F33&gt;=D33*0.99,"Complete","Ongoing")))</f>
        <v/>
      </c>
    </row>
    <row r="34">
      <c r="A34" s="6" t="n"/>
      <c r="B34" s="6" t="n"/>
      <c r="C34" s="6" t="n"/>
      <c r="D34" s="7" t="n"/>
      <c r="E34" s="7" t="n"/>
      <c r="F34" s="7" t="n"/>
      <c r="G34" s="8">
        <f>IF(D34="","",IF(D34=0,0,F34/D34))</f>
        <v/>
      </c>
      <c r="H34" s="9">
        <f>IF(D34="","",D34-E34)</f>
        <v/>
      </c>
      <c r="I34">
        <f>IF(D34="","",IF(F34=0,IF(E34&gt;0,"Stalled","Not started"),IF(F34&gt;=D34*0.99,"Complete","Ongoing")))</f>
        <v/>
      </c>
    </row>
    <row r="35">
      <c r="A35" s="6" t="n"/>
      <c r="B35" s="6" t="n"/>
      <c r="C35" s="6" t="n"/>
      <c r="D35" s="7" t="n"/>
      <c r="E35" s="7" t="n"/>
      <c r="F35" s="7" t="n"/>
      <c r="G35" s="8">
        <f>IF(D35="","",IF(D35=0,0,F35/D35))</f>
        <v/>
      </c>
      <c r="H35" s="9">
        <f>IF(D35="","",D35-E35)</f>
        <v/>
      </c>
      <c r="I35">
        <f>IF(D35="","",IF(F35=0,IF(E35&gt;0,"Stalled","Not started"),IF(F35&gt;=D35*0.99,"Complete","Ongoing")))</f>
        <v/>
      </c>
    </row>
    <row r="36">
      <c r="A36" s="6" t="n"/>
      <c r="B36" s="6" t="n"/>
      <c r="C36" s="6" t="n"/>
      <c r="D36" s="7" t="n"/>
      <c r="E36" s="7" t="n"/>
      <c r="F36" s="7" t="n"/>
      <c r="G36" s="8">
        <f>IF(D36="","",IF(D36=0,0,F36/D36))</f>
        <v/>
      </c>
      <c r="H36" s="9">
        <f>IF(D36="","",D36-E36)</f>
        <v/>
      </c>
      <c r="I36">
        <f>IF(D36="","",IF(F36=0,IF(E36&gt;0,"Stalled","Not started"),IF(F36&gt;=D36*0.99,"Complete","Ongoing")))</f>
        <v/>
      </c>
    </row>
    <row r="37">
      <c r="A37" s="6" t="n"/>
      <c r="B37" s="6" t="n"/>
      <c r="C37" s="6" t="n"/>
      <c r="D37" s="7" t="n"/>
      <c r="E37" s="7" t="n"/>
      <c r="F37" s="7" t="n"/>
      <c r="G37" s="8">
        <f>IF(D37="","",IF(D37=0,0,F37/D37))</f>
        <v/>
      </c>
      <c r="H37" s="9">
        <f>IF(D37="","",D37-E37)</f>
        <v/>
      </c>
      <c r="I37">
        <f>IF(D37="","",IF(F37=0,IF(E37&gt;0,"Stalled","Not started"),IF(F37&gt;=D37*0.99,"Complete","Ongoing")))</f>
        <v/>
      </c>
    </row>
    <row r="38">
      <c r="A38" s="6" t="n"/>
      <c r="B38" s="6" t="n"/>
      <c r="C38" s="6" t="n"/>
      <c r="D38" s="7" t="n"/>
      <c r="E38" s="7" t="n"/>
      <c r="F38" s="7" t="n"/>
      <c r="G38" s="8">
        <f>IF(D38="","",IF(D38=0,0,F38/D38))</f>
        <v/>
      </c>
      <c r="H38" s="9">
        <f>IF(D38="","",D38-E38)</f>
        <v/>
      </c>
      <c r="I38">
        <f>IF(D38="","",IF(F38=0,IF(E38&gt;0,"Stalled","Not started"),IF(F38&gt;=D38*0.99,"Complete","Ongoing")))</f>
        <v/>
      </c>
    </row>
    <row r="39">
      <c r="A39" s="6" t="n"/>
      <c r="B39" s="6" t="n"/>
      <c r="C39" s="6" t="n"/>
      <c r="D39" s="7" t="n"/>
      <c r="E39" s="7" t="n"/>
      <c r="F39" s="7" t="n"/>
      <c r="G39" s="8">
        <f>IF(D39="","",IF(D39=0,0,F39/D39))</f>
        <v/>
      </c>
      <c r="H39" s="9">
        <f>IF(D39="","",D39-E39)</f>
        <v/>
      </c>
      <c r="I39">
        <f>IF(D39="","",IF(F39=0,IF(E39&gt;0,"Stalled","Not started"),IF(F39&gt;=D39*0.99,"Complete","Ongoing")))</f>
        <v/>
      </c>
    </row>
    <row r="40">
      <c r="A40" s="6" t="n"/>
      <c r="B40" s="6" t="n"/>
      <c r="C40" s="6" t="n"/>
      <c r="D40" s="7" t="n"/>
      <c r="E40" s="7" t="n"/>
      <c r="F40" s="7" t="n"/>
      <c r="G40" s="8">
        <f>IF(D40="","",IF(D40=0,0,F40/D40))</f>
        <v/>
      </c>
      <c r="H40" s="9">
        <f>IF(D40="","",D40-E40)</f>
        <v/>
      </c>
      <c r="I40">
        <f>IF(D40="","",IF(F40=0,IF(E40&gt;0,"Stalled","Not started"),IF(F40&gt;=D40*0.99,"Complete","Ongoing")))</f>
        <v/>
      </c>
    </row>
    <row r="41">
      <c r="A41" s="6" t="n"/>
      <c r="B41" s="6" t="n"/>
      <c r="C41" s="6" t="n"/>
      <c r="D41" s="7" t="n"/>
      <c r="E41" s="7" t="n"/>
      <c r="F41" s="7" t="n"/>
      <c r="G41" s="8">
        <f>IF(D41="","",IF(D41=0,0,F41/D41))</f>
        <v/>
      </c>
      <c r="H41" s="9">
        <f>IF(D41="","",D41-E41)</f>
        <v/>
      </c>
      <c r="I41">
        <f>IF(D41="","",IF(F41=0,IF(E41&gt;0,"Stalled","Not started"),IF(F41&gt;=D41*0.99,"Complete","Ongoing")))</f>
        <v/>
      </c>
    </row>
    <row r="42">
      <c r="A42" s="6" t="n"/>
      <c r="B42" s="6" t="n"/>
      <c r="C42" s="6" t="n"/>
      <c r="D42" s="7" t="n"/>
      <c r="E42" s="7" t="n"/>
      <c r="F42" s="7" t="n"/>
      <c r="G42" s="8">
        <f>IF(D42="","",IF(D42=0,0,F42/D42))</f>
        <v/>
      </c>
      <c r="H42" s="9">
        <f>IF(D42="","",D42-E42)</f>
        <v/>
      </c>
      <c r="I42">
        <f>IF(D42="","",IF(F42=0,IF(E42&gt;0,"Stalled","Not started"),IF(F42&gt;=D42*0.99,"Complete","Ongoing")))</f>
        <v/>
      </c>
    </row>
    <row r="43">
      <c r="A43" s="6" t="n"/>
      <c r="B43" s="6" t="n"/>
      <c r="C43" s="6" t="n"/>
      <c r="D43" s="7" t="n"/>
      <c r="E43" s="7" t="n"/>
      <c r="F43" s="7" t="n"/>
      <c r="G43" s="8">
        <f>IF(D43="","",IF(D43=0,0,F43/D43))</f>
        <v/>
      </c>
      <c r="H43" s="9">
        <f>IF(D43="","",D43-E43)</f>
        <v/>
      </c>
      <c r="I43">
        <f>IF(D43="","",IF(F43=0,IF(E43&gt;0,"Stalled","Not started"),IF(F43&gt;=D43*0.99,"Complete","Ongoing")))</f>
        <v/>
      </c>
    </row>
    <row r="44">
      <c r="A44" s="6" t="n"/>
      <c r="B44" s="6" t="n"/>
      <c r="C44" s="6" t="n"/>
      <c r="D44" s="7" t="n"/>
      <c r="E44" s="7" t="n"/>
      <c r="F44" s="7" t="n"/>
      <c r="G44" s="8">
        <f>IF(D44="","",IF(D44=0,0,F44/D44))</f>
        <v/>
      </c>
      <c r="H44" s="9">
        <f>IF(D44="","",D44-E44)</f>
        <v/>
      </c>
      <c r="I44">
        <f>IF(D44="","",IF(F44=0,IF(E44&gt;0,"Stalled","Not started"),IF(F44&gt;=D44*0.99,"Complete","Ongoing")))</f>
        <v/>
      </c>
    </row>
    <row r="45">
      <c r="A45" s="6" t="n"/>
      <c r="B45" s="6" t="n"/>
      <c r="C45" s="6" t="n"/>
      <c r="D45" s="7" t="n"/>
      <c r="E45" s="7" t="n"/>
      <c r="F45" s="7" t="n"/>
      <c r="G45" s="8">
        <f>IF(D45="","",IF(D45=0,0,F45/D45))</f>
        <v/>
      </c>
      <c r="H45" s="9">
        <f>IF(D45="","",D45-E45)</f>
        <v/>
      </c>
      <c r="I45">
        <f>IF(D45="","",IF(F45=0,IF(E45&gt;0,"Stalled","Not started"),IF(F45&gt;=D45*0.99,"Complete","Ongoing")))</f>
        <v/>
      </c>
    </row>
    <row r="46">
      <c r="A46" s="6" t="n"/>
      <c r="B46" s="6" t="n"/>
      <c r="C46" s="6" t="n"/>
      <c r="D46" s="7" t="n"/>
      <c r="E46" s="7" t="n"/>
      <c r="F46" s="7" t="n"/>
      <c r="G46" s="8">
        <f>IF(D46="","",IF(D46=0,0,F46/D46))</f>
        <v/>
      </c>
      <c r="H46" s="9">
        <f>IF(D46="","",D46-E46)</f>
        <v/>
      </c>
      <c r="I46">
        <f>IF(D46="","",IF(F46=0,IF(E46&gt;0,"Stalled","Not started"),IF(F46&gt;=D46*0.99,"Complete","Ongoing")))</f>
        <v/>
      </c>
    </row>
    <row r="47">
      <c r="A47" s="6" t="n"/>
      <c r="B47" s="6" t="n"/>
      <c r="C47" s="6" t="n"/>
      <c r="D47" s="7" t="n"/>
      <c r="E47" s="7" t="n"/>
      <c r="F47" s="7" t="n"/>
      <c r="G47" s="8">
        <f>IF(D47="","",IF(D47=0,0,F47/D47))</f>
        <v/>
      </c>
      <c r="H47" s="9">
        <f>IF(D47="","",D47-E47)</f>
        <v/>
      </c>
      <c r="I47">
        <f>IF(D47="","",IF(F47=0,IF(E47&gt;0,"Stalled","Not started"),IF(F47&gt;=D47*0.99,"Complete","Ongoing")))</f>
        <v/>
      </c>
    </row>
    <row r="48">
      <c r="A48" s="6" t="n"/>
      <c r="B48" s="6" t="n"/>
      <c r="C48" s="6" t="n"/>
      <c r="D48" s="7" t="n"/>
      <c r="E48" s="7" t="n"/>
      <c r="F48" s="7" t="n"/>
      <c r="G48" s="8">
        <f>IF(D48="","",IF(D48=0,0,F48/D48))</f>
        <v/>
      </c>
      <c r="H48" s="9">
        <f>IF(D48="","",D48-E48)</f>
        <v/>
      </c>
      <c r="I48">
        <f>IF(D48="","",IF(F48=0,IF(E48&gt;0,"Stalled","Not started"),IF(F48&gt;=D48*0.99,"Complete","Ongoing")))</f>
        <v/>
      </c>
    </row>
    <row r="49">
      <c r="A49" s="6" t="n"/>
      <c r="B49" s="6" t="n"/>
      <c r="C49" s="6" t="n"/>
      <c r="D49" s="7" t="n"/>
      <c r="E49" s="7" t="n"/>
      <c r="F49" s="7" t="n"/>
      <c r="G49" s="8">
        <f>IF(D49="","",IF(D49=0,0,F49/D49))</f>
        <v/>
      </c>
      <c r="H49" s="9">
        <f>IF(D49="","",D49-E49)</f>
        <v/>
      </c>
      <c r="I49">
        <f>IF(D49="","",IF(F49=0,IF(E49&gt;0,"Stalled","Not started"),IF(F49&gt;=D49*0.99,"Complete","Ongoing")))</f>
        <v/>
      </c>
    </row>
    <row r="50">
      <c r="A50" s="6" t="n"/>
      <c r="B50" s="6" t="n"/>
      <c r="C50" s="6" t="n"/>
      <c r="D50" s="7" t="n"/>
      <c r="E50" s="7" t="n"/>
      <c r="F50" s="7" t="n"/>
      <c r="G50" s="8">
        <f>IF(D50="","",IF(D50=0,0,F50/D50))</f>
        <v/>
      </c>
      <c r="H50" s="9">
        <f>IF(D50="","",D50-E50)</f>
        <v/>
      </c>
      <c r="I50">
        <f>IF(D50="","",IF(F50=0,IF(E50&gt;0,"Stalled","Not started"),IF(F50&gt;=D50*0.99,"Complete","Ongoing")))</f>
        <v/>
      </c>
    </row>
    <row r="51">
      <c r="A51" s="6" t="n"/>
      <c r="B51" s="6" t="n"/>
      <c r="C51" s="6" t="n"/>
      <c r="D51" s="7" t="n"/>
      <c r="E51" s="7" t="n"/>
      <c r="F51" s="7" t="n"/>
      <c r="G51" s="8">
        <f>IF(D51="","",IF(D51=0,0,F51/D51))</f>
        <v/>
      </c>
      <c r="H51" s="9">
        <f>IF(D51="","",D51-E51)</f>
        <v/>
      </c>
      <c r="I51">
        <f>IF(D51="","",IF(F51=0,IF(E51&gt;0,"Stalled","Not started"),IF(F51&gt;=D51*0.99,"Complete","Ongoing")))</f>
        <v/>
      </c>
    </row>
    <row r="52">
      <c r="A52" s="6" t="n"/>
      <c r="B52" s="6" t="n"/>
      <c r="C52" s="6" t="n"/>
      <c r="D52" s="7" t="n"/>
      <c r="E52" s="7" t="n"/>
      <c r="F52" s="7" t="n"/>
      <c r="G52" s="8">
        <f>IF(D52="","",IF(D52=0,0,F52/D52))</f>
        <v/>
      </c>
      <c r="H52" s="9">
        <f>IF(D52="","",D52-E52)</f>
        <v/>
      </c>
      <c r="I52">
        <f>IF(D52="","",IF(F52=0,IF(E52&gt;0,"Stalled","Not started"),IF(F52&gt;=D52*0.99,"Complete","Ongoing")))</f>
        <v/>
      </c>
    </row>
    <row r="53">
      <c r="A53" s="6" t="n"/>
      <c r="B53" s="6" t="n"/>
      <c r="C53" s="6" t="n"/>
      <c r="D53" s="7" t="n"/>
      <c r="E53" s="7" t="n"/>
      <c r="F53" s="7" t="n"/>
      <c r="G53" s="8">
        <f>IF(D53="","",IF(D53=0,0,F53/D53))</f>
        <v/>
      </c>
      <c r="H53" s="9">
        <f>IF(D53="","",D53-E53)</f>
        <v/>
      </c>
      <c r="I53">
        <f>IF(D53="","",IF(F53=0,IF(E53&gt;0,"Stalled","Not started"),IF(F53&gt;=D53*0.99,"Complete","Ongoing")))</f>
        <v/>
      </c>
    </row>
    <row r="54">
      <c r="A54" s="6" t="n"/>
      <c r="B54" s="6" t="n"/>
      <c r="C54" s="6" t="n"/>
      <c r="D54" s="7" t="n"/>
      <c r="E54" s="7" t="n"/>
      <c r="F54" s="7" t="n"/>
      <c r="G54" s="8">
        <f>IF(D54="","",IF(D54=0,0,F54/D54))</f>
        <v/>
      </c>
      <c r="H54" s="9">
        <f>IF(D54="","",D54-E54)</f>
        <v/>
      </c>
      <c r="I54">
        <f>IF(D54="","",IF(F54=0,IF(E54&gt;0,"Stalled","Not started"),IF(F54&gt;=D54*0.99,"Complete","Ongoing")))</f>
        <v/>
      </c>
    </row>
    <row r="55">
      <c r="A55" s="6" t="n"/>
      <c r="B55" s="6" t="n"/>
      <c r="C55" s="6" t="n"/>
      <c r="D55" s="7" t="n"/>
      <c r="E55" s="7" t="n"/>
      <c r="F55" s="7" t="n"/>
      <c r="G55" s="8">
        <f>IF(D55="","",IF(D55=0,0,F55/D55))</f>
        <v/>
      </c>
      <c r="H55" s="9">
        <f>IF(D55="","",D55-E55)</f>
        <v/>
      </c>
      <c r="I55">
        <f>IF(D55="","",IF(F55=0,IF(E55&gt;0,"Stalled","Not started"),IF(F55&gt;=D55*0.99,"Complete","Ongoing")))</f>
        <v/>
      </c>
    </row>
    <row r="56">
      <c r="A56" s="6" t="n"/>
      <c r="B56" s="6" t="n"/>
      <c r="C56" s="6" t="n"/>
      <c r="D56" s="7" t="n"/>
      <c r="E56" s="7" t="n"/>
      <c r="F56" s="7" t="n"/>
      <c r="G56" s="8">
        <f>IF(D56="","",IF(D56=0,0,F56/D56))</f>
        <v/>
      </c>
      <c r="H56" s="9">
        <f>IF(D56="","",D56-E56)</f>
        <v/>
      </c>
      <c r="I56">
        <f>IF(D56="","",IF(F56=0,IF(E56&gt;0,"Stalled","Not started"),IF(F56&gt;=D56*0.99,"Complete","Ongoing")))</f>
        <v/>
      </c>
    </row>
    <row r="57">
      <c r="A57" s="6" t="n"/>
      <c r="B57" s="6" t="n"/>
      <c r="C57" s="6" t="n"/>
      <c r="D57" s="7" t="n"/>
      <c r="E57" s="7" t="n"/>
      <c r="F57" s="7" t="n"/>
      <c r="G57" s="8">
        <f>IF(D57="","",IF(D57=0,0,F57/D57))</f>
        <v/>
      </c>
      <c r="H57" s="9">
        <f>IF(D57="","",D57-E57)</f>
        <v/>
      </c>
      <c r="I57">
        <f>IF(D57="","",IF(F57=0,IF(E57&gt;0,"Stalled","Not started"),IF(F57&gt;=D57*0.99,"Complete","Ongoing")))</f>
        <v/>
      </c>
    </row>
    <row r="58">
      <c r="A58" s="6" t="n"/>
      <c r="B58" s="6" t="n"/>
      <c r="C58" s="6" t="n"/>
      <c r="D58" s="7" t="n"/>
      <c r="E58" s="7" t="n"/>
      <c r="F58" s="7" t="n"/>
      <c r="G58" s="8">
        <f>IF(D58="","",IF(D58=0,0,F58/D58))</f>
        <v/>
      </c>
      <c r="H58" s="9">
        <f>IF(D58="","",D58-E58)</f>
        <v/>
      </c>
      <c r="I58">
        <f>IF(D58="","",IF(F58=0,IF(E58&gt;0,"Stalled","Not started"),IF(F58&gt;=D58*0.99,"Complete","Ongoing")))</f>
        <v/>
      </c>
    </row>
    <row r="59">
      <c r="A59" s="6" t="n"/>
      <c r="B59" s="6" t="n"/>
      <c r="C59" s="6" t="n"/>
      <c r="D59" s="7" t="n"/>
      <c r="E59" s="7" t="n"/>
      <c r="F59" s="7" t="n"/>
      <c r="G59" s="8">
        <f>IF(D59="","",IF(D59=0,0,F59/D59))</f>
        <v/>
      </c>
      <c r="H59" s="9">
        <f>IF(D59="","",D59-E59)</f>
        <v/>
      </c>
      <c r="I59">
        <f>IF(D59="","",IF(F59=0,IF(E59&gt;0,"Stalled","Not started"),IF(F59&gt;=D59*0.99,"Complete","Ongoing")))</f>
        <v/>
      </c>
    </row>
    <row r="60">
      <c r="A60" s="6" t="n"/>
      <c r="B60" s="6" t="n"/>
      <c r="C60" s="6" t="n"/>
      <c r="D60" s="7" t="n"/>
      <c r="E60" s="7" t="n"/>
      <c r="F60" s="7" t="n"/>
      <c r="G60" s="8">
        <f>IF(D60="","",IF(D60=0,0,F60/D60))</f>
        <v/>
      </c>
      <c r="H60" s="9">
        <f>IF(D60="","",D60-E60)</f>
        <v/>
      </c>
      <c r="I60">
        <f>IF(D60="","",IF(F60=0,IF(E60&gt;0,"Stalled","Not started"),IF(F60&gt;=D60*0.99,"Complete","Ongoing")))</f>
        <v/>
      </c>
    </row>
    <row r="61">
      <c r="A61" s="6" t="n"/>
      <c r="B61" s="6" t="n"/>
      <c r="C61" s="6" t="n"/>
      <c r="D61" s="7" t="n"/>
      <c r="E61" s="7" t="n"/>
      <c r="F61" s="7" t="n"/>
      <c r="G61" s="8">
        <f>IF(D61="","",IF(D61=0,0,F61/D61))</f>
        <v/>
      </c>
      <c r="H61" s="9">
        <f>IF(D61="","",D61-E61)</f>
        <v/>
      </c>
      <c r="I61">
        <f>IF(D61="","",IF(F61=0,IF(E61&gt;0,"Stalled","Not started"),IF(F61&gt;=D61*0.99,"Complete","Ongoing")))</f>
        <v/>
      </c>
    </row>
    <row r="62">
      <c r="A62" s="6" t="n"/>
      <c r="B62" s="6" t="n"/>
      <c r="C62" s="6" t="n"/>
      <c r="D62" s="7" t="n"/>
      <c r="E62" s="7" t="n"/>
      <c r="F62" s="7" t="n"/>
      <c r="G62" s="8">
        <f>IF(D62="","",IF(D62=0,0,F62/D62))</f>
        <v/>
      </c>
      <c r="H62" s="9">
        <f>IF(D62="","",D62-E62)</f>
        <v/>
      </c>
      <c r="I62">
        <f>IF(D62="","",IF(F62=0,IF(E62&gt;0,"Stalled","Not started"),IF(F62&gt;=D62*0.99,"Complete","Ongoing")))</f>
        <v/>
      </c>
    </row>
    <row r="63">
      <c r="A63" s="6" t="n"/>
      <c r="B63" s="6" t="n"/>
      <c r="C63" s="6" t="n"/>
      <c r="D63" s="7" t="n"/>
      <c r="E63" s="7" t="n"/>
      <c r="F63" s="7" t="n"/>
      <c r="G63" s="8">
        <f>IF(D63="","",IF(D63=0,0,F63/D63))</f>
        <v/>
      </c>
      <c r="H63" s="9">
        <f>IF(D63="","",D63-E63)</f>
        <v/>
      </c>
      <c r="I63">
        <f>IF(D63="","",IF(F63=0,IF(E63&gt;0,"Stalled","Not started"),IF(F63&gt;=D63*0.99,"Complete","Ongoing")))</f>
        <v/>
      </c>
    </row>
    <row r="64">
      <c r="A64" s="6" t="n"/>
      <c r="B64" s="6" t="n"/>
      <c r="C64" s="6" t="n"/>
      <c r="D64" s="7" t="n"/>
      <c r="E64" s="7" t="n"/>
      <c r="F64" s="7" t="n"/>
      <c r="G64" s="8">
        <f>IF(D64="","",IF(D64=0,0,F64/D64))</f>
        <v/>
      </c>
      <c r="H64" s="9">
        <f>IF(D64="","",D64-E64)</f>
        <v/>
      </c>
      <c r="I64">
        <f>IF(D64="","",IF(F64=0,IF(E64&gt;0,"Stalled","Not started"),IF(F64&gt;=D64*0.99,"Complete","Ongoing")))</f>
        <v/>
      </c>
    </row>
    <row r="65">
      <c r="A65" s="6" t="n"/>
      <c r="B65" s="6" t="n"/>
      <c r="C65" s="6" t="n"/>
      <c r="D65" s="7" t="n"/>
      <c r="E65" s="7" t="n"/>
      <c r="F65" s="7" t="n"/>
      <c r="G65" s="8">
        <f>IF(D65="","",IF(D65=0,0,F65/D65))</f>
        <v/>
      </c>
      <c r="H65" s="9">
        <f>IF(D65="","",D65-E65)</f>
        <v/>
      </c>
      <c r="I65">
        <f>IF(D65="","",IF(F65=0,IF(E65&gt;0,"Stalled","Not started"),IF(F65&gt;=D65*0.99,"Complete","Ongoing")))</f>
        <v/>
      </c>
    </row>
    <row r="66">
      <c r="A66" s="6" t="n"/>
      <c r="B66" s="6" t="n"/>
      <c r="C66" s="6" t="n"/>
      <c r="D66" s="7" t="n"/>
      <c r="E66" s="7" t="n"/>
      <c r="F66" s="7" t="n"/>
      <c r="G66" s="8">
        <f>IF(D66="","",IF(D66=0,0,F66/D66))</f>
        <v/>
      </c>
      <c r="H66" s="9">
        <f>IF(D66="","",D66-E66)</f>
        <v/>
      </c>
      <c r="I66">
        <f>IF(D66="","",IF(F66=0,IF(E66&gt;0,"Stalled","Not started"),IF(F66&gt;=D66*0.99,"Complete","Ongoing")))</f>
        <v/>
      </c>
    </row>
    <row r="67">
      <c r="A67" s="6" t="n"/>
      <c r="B67" s="6" t="n"/>
      <c r="C67" s="6" t="n"/>
      <c r="D67" s="7" t="n"/>
      <c r="E67" s="7" t="n"/>
      <c r="F67" s="7" t="n"/>
      <c r="G67" s="8">
        <f>IF(D67="","",IF(D67=0,0,F67/D67))</f>
        <v/>
      </c>
      <c r="H67" s="9">
        <f>IF(D67="","",D67-E67)</f>
        <v/>
      </c>
      <c r="I67">
        <f>IF(D67="","",IF(F67=0,IF(E67&gt;0,"Stalled","Not started"),IF(F67&gt;=D67*0.99,"Complete","Ongoing")))</f>
        <v/>
      </c>
    </row>
    <row r="68">
      <c r="A68" s="6" t="n"/>
      <c r="B68" s="6" t="n"/>
      <c r="C68" s="6" t="n"/>
      <c r="D68" s="7" t="n"/>
      <c r="E68" s="7" t="n"/>
      <c r="F68" s="7" t="n"/>
      <c r="G68" s="8">
        <f>IF(D68="","",IF(D68=0,0,F68/D68))</f>
        <v/>
      </c>
      <c r="H68" s="9">
        <f>IF(D68="","",D68-E68)</f>
        <v/>
      </c>
      <c r="I68">
        <f>IF(D68="","",IF(F68=0,IF(E68&gt;0,"Stalled","Not started"),IF(F68&gt;=D68*0.99,"Complete","Ongoing")))</f>
        <v/>
      </c>
    </row>
    <row r="69">
      <c r="A69" s="6" t="n"/>
      <c r="B69" s="6" t="n"/>
      <c r="C69" s="6" t="n"/>
      <c r="D69" s="7" t="n"/>
      <c r="E69" s="7" t="n"/>
      <c r="F69" s="7" t="n"/>
      <c r="G69" s="8">
        <f>IF(D69="","",IF(D69=0,0,F69/D69))</f>
        <v/>
      </c>
      <c r="H69" s="9">
        <f>IF(D69="","",D69-E69)</f>
        <v/>
      </c>
      <c r="I69">
        <f>IF(D69="","",IF(F69=0,IF(E69&gt;0,"Stalled","Not started"),IF(F69&gt;=D69*0.99,"Complete","Ongoing")))</f>
        <v/>
      </c>
    </row>
    <row r="70">
      <c r="A70" s="6" t="n"/>
      <c r="B70" s="6" t="n"/>
      <c r="C70" s="6" t="n"/>
      <c r="D70" s="7" t="n"/>
      <c r="E70" s="7" t="n"/>
      <c r="F70" s="7" t="n"/>
      <c r="G70" s="8">
        <f>IF(D70="","",IF(D70=0,0,F70/D70))</f>
        <v/>
      </c>
      <c r="H70" s="9">
        <f>IF(D70="","",D70-E70)</f>
        <v/>
      </c>
      <c r="I70">
        <f>IF(D70="","",IF(F70=0,IF(E70&gt;0,"Stalled","Not started"),IF(F70&gt;=D70*0.99,"Complete","Ongoing")))</f>
        <v/>
      </c>
    </row>
    <row r="71">
      <c r="A71" s="6" t="n"/>
      <c r="B71" s="6" t="n"/>
      <c r="C71" s="6" t="n"/>
      <c r="D71" s="7" t="n"/>
      <c r="E71" s="7" t="n"/>
      <c r="F71" s="7" t="n"/>
      <c r="G71" s="8">
        <f>IF(D71="","",IF(D71=0,0,F71/D71))</f>
        <v/>
      </c>
      <c r="H71" s="9">
        <f>IF(D71="","",D71-E71)</f>
        <v/>
      </c>
      <c r="I71">
        <f>IF(D71="","",IF(F71=0,IF(E71&gt;0,"Stalled","Not started"),IF(F71&gt;=D71*0.99,"Complete","Ongoing")))</f>
        <v/>
      </c>
    </row>
    <row r="72">
      <c r="A72" s="6" t="n"/>
      <c r="B72" s="6" t="n"/>
      <c r="C72" s="6" t="n"/>
      <c r="D72" s="7" t="n"/>
      <c r="E72" s="7" t="n"/>
      <c r="F72" s="7" t="n"/>
      <c r="G72" s="8">
        <f>IF(D72="","",IF(D72=0,0,F72/D72))</f>
        <v/>
      </c>
      <c r="H72" s="9">
        <f>IF(D72="","",D72-E72)</f>
        <v/>
      </c>
      <c r="I72">
        <f>IF(D72="","",IF(F72=0,IF(E72&gt;0,"Stalled","Not started"),IF(F72&gt;=D72*0.99,"Complete","Ongoing")))</f>
        <v/>
      </c>
    </row>
    <row r="73">
      <c r="A73" s="6" t="n"/>
      <c r="B73" s="6" t="n"/>
      <c r="C73" s="6" t="n"/>
      <c r="D73" s="7" t="n"/>
      <c r="E73" s="7" t="n"/>
      <c r="F73" s="7" t="n"/>
      <c r="G73" s="8">
        <f>IF(D73="","",IF(D73=0,0,F73/D73))</f>
        <v/>
      </c>
      <c r="H73" s="9">
        <f>IF(D73="","",D73-E73)</f>
        <v/>
      </c>
      <c r="I73">
        <f>IF(D73="","",IF(F73=0,IF(E73&gt;0,"Stalled","Not started"),IF(F73&gt;=D73*0.99,"Complete","Ongoing")))</f>
        <v/>
      </c>
    </row>
    <row r="74">
      <c r="A74" s="6" t="n"/>
      <c r="B74" s="6" t="n"/>
      <c r="C74" s="6" t="n"/>
      <c r="D74" s="7" t="n"/>
      <c r="E74" s="7" t="n"/>
      <c r="F74" s="7" t="n"/>
      <c r="G74" s="8">
        <f>IF(D74="","",IF(D74=0,0,F74/D74))</f>
        <v/>
      </c>
      <c r="H74" s="9">
        <f>IF(D74="","",D74-E74)</f>
        <v/>
      </c>
      <c r="I74">
        <f>IF(D74="","",IF(F74=0,IF(E74&gt;0,"Stalled","Not started"),IF(F74&gt;=D74*0.99,"Complete","Ongoing")))</f>
        <v/>
      </c>
    </row>
    <row r="75">
      <c r="A75" s="6" t="n"/>
      <c r="B75" s="6" t="n"/>
      <c r="C75" s="6" t="n"/>
      <c r="D75" s="7" t="n"/>
      <c r="E75" s="7" t="n"/>
      <c r="F75" s="7" t="n"/>
      <c r="G75" s="8">
        <f>IF(D75="","",IF(D75=0,0,F75/D75))</f>
        <v/>
      </c>
      <c r="H75" s="9">
        <f>IF(D75="","",D75-E75)</f>
        <v/>
      </c>
      <c r="I75">
        <f>IF(D75="","",IF(F75=0,IF(E75&gt;0,"Stalled","Not started"),IF(F75&gt;=D75*0.99,"Complete","Ongoing")))</f>
        <v/>
      </c>
    </row>
    <row r="76">
      <c r="A76" s="6" t="n"/>
      <c r="B76" s="6" t="n"/>
      <c r="C76" s="6" t="n"/>
      <c r="D76" s="7" t="n"/>
      <c r="E76" s="7" t="n"/>
      <c r="F76" s="7" t="n"/>
      <c r="G76" s="8">
        <f>IF(D76="","",IF(D76=0,0,F76/D76))</f>
        <v/>
      </c>
      <c r="H76" s="9">
        <f>IF(D76="","",D76-E76)</f>
        <v/>
      </c>
      <c r="I76">
        <f>IF(D76="","",IF(F76=0,IF(E76&gt;0,"Stalled","Not started"),IF(F76&gt;=D76*0.99,"Complete","Ongoing")))</f>
        <v/>
      </c>
    </row>
    <row r="77">
      <c r="A77" s="6" t="n"/>
      <c r="B77" s="6" t="n"/>
      <c r="C77" s="6" t="n"/>
      <c r="D77" s="7" t="n"/>
      <c r="E77" s="7" t="n"/>
      <c r="F77" s="7" t="n"/>
      <c r="G77" s="8">
        <f>IF(D77="","",IF(D77=0,0,F77/D77))</f>
        <v/>
      </c>
      <c r="H77" s="9">
        <f>IF(D77="","",D77-E77)</f>
        <v/>
      </c>
      <c r="I77">
        <f>IF(D77="","",IF(F77=0,IF(E77&gt;0,"Stalled","Not started"),IF(F77&gt;=D77*0.99,"Complete","Ongoing")))</f>
        <v/>
      </c>
    </row>
    <row r="78">
      <c r="A78" s="6" t="n"/>
      <c r="B78" s="6" t="n"/>
      <c r="C78" s="6" t="n"/>
      <c r="D78" s="7" t="n"/>
      <c r="E78" s="7" t="n"/>
      <c r="F78" s="7" t="n"/>
      <c r="G78" s="8">
        <f>IF(D78="","",IF(D78=0,0,F78/D78))</f>
        <v/>
      </c>
      <c r="H78" s="9">
        <f>IF(D78="","",D78-E78)</f>
        <v/>
      </c>
      <c r="I78">
        <f>IF(D78="","",IF(F78=0,IF(E78&gt;0,"Stalled","Not started"),IF(F78&gt;=D78*0.99,"Complete","Ongoing")))</f>
        <v/>
      </c>
    </row>
    <row r="79">
      <c r="A79" s="6" t="n"/>
      <c r="B79" s="6" t="n"/>
      <c r="C79" s="6" t="n"/>
      <c r="D79" s="7" t="n"/>
      <c r="E79" s="7" t="n"/>
      <c r="F79" s="7" t="n"/>
      <c r="G79" s="8">
        <f>IF(D79="","",IF(D79=0,0,F79/D79))</f>
        <v/>
      </c>
      <c r="H79" s="9">
        <f>IF(D79="","",D79-E79)</f>
        <v/>
      </c>
      <c r="I79">
        <f>IF(D79="","",IF(F79=0,IF(E79&gt;0,"Stalled","Not started"),IF(F79&gt;=D79*0.99,"Complete","Ongoing")))</f>
        <v/>
      </c>
    </row>
    <row r="80">
      <c r="A80" s="6" t="n"/>
      <c r="B80" s="6" t="n"/>
      <c r="C80" s="6" t="n"/>
      <c r="D80" s="7" t="n"/>
      <c r="E80" s="7" t="n"/>
      <c r="F80" s="7" t="n"/>
      <c r="G80" s="8">
        <f>IF(D80="","",IF(D80=0,0,F80/D80))</f>
        <v/>
      </c>
      <c r="H80" s="9">
        <f>IF(D80="","",D80-E80)</f>
        <v/>
      </c>
      <c r="I80">
        <f>IF(D80="","",IF(F80=0,IF(E80&gt;0,"Stalled","Not started"),IF(F80&gt;=D80*0.99,"Complete","Ongoing")))</f>
        <v/>
      </c>
    </row>
    <row r="81">
      <c r="A81" s="6" t="n"/>
      <c r="B81" s="6" t="n"/>
      <c r="C81" s="6" t="n"/>
      <c r="D81" s="7" t="n"/>
      <c r="E81" s="7" t="n"/>
      <c r="F81" s="7" t="n"/>
      <c r="G81" s="8">
        <f>IF(D81="","",IF(D81=0,0,F81/D81))</f>
        <v/>
      </c>
      <c r="H81" s="9">
        <f>IF(D81="","",D81-E81)</f>
        <v/>
      </c>
      <c r="I81">
        <f>IF(D81="","",IF(F81=0,IF(E81&gt;0,"Stalled","Not started"),IF(F81&gt;=D81*0.99,"Complete","Ongoing")))</f>
        <v/>
      </c>
    </row>
    <row r="82">
      <c r="A82" s="6" t="n"/>
      <c r="B82" s="6" t="n"/>
      <c r="C82" s="6" t="n"/>
      <c r="D82" s="7" t="n"/>
      <c r="E82" s="7" t="n"/>
      <c r="F82" s="7" t="n"/>
      <c r="G82" s="8">
        <f>IF(D82="","",IF(D82=0,0,F82/D82))</f>
        <v/>
      </c>
      <c r="H82" s="9">
        <f>IF(D82="","",D82-E82)</f>
        <v/>
      </c>
      <c r="I82">
        <f>IF(D82="","",IF(F82=0,IF(E82&gt;0,"Stalled","Not started"),IF(F82&gt;=D82*0.99,"Complete","Ongoing")))</f>
        <v/>
      </c>
    </row>
    <row r="83">
      <c r="A83" s="6" t="n"/>
      <c r="B83" s="6" t="n"/>
      <c r="C83" s="6" t="n"/>
      <c r="D83" s="7" t="n"/>
      <c r="E83" s="7" t="n"/>
      <c r="F83" s="7" t="n"/>
      <c r="G83" s="8">
        <f>IF(D83="","",IF(D83=0,0,F83/D83))</f>
        <v/>
      </c>
      <c r="H83" s="9">
        <f>IF(D83="","",D83-E83)</f>
        <v/>
      </c>
      <c r="I83">
        <f>IF(D83="","",IF(F83=0,IF(E83&gt;0,"Stalled","Not started"),IF(F83&gt;=D83*0.99,"Complete","Ongoing")))</f>
        <v/>
      </c>
    </row>
    <row r="84">
      <c r="A84" s="6" t="n"/>
      <c r="B84" s="6" t="n"/>
      <c r="C84" s="6" t="n"/>
      <c r="D84" s="7" t="n"/>
      <c r="E84" s="7" t="n"/>
      <c r="F84" s="7" t="n"/>
      <c r="G84" s="8">
        <f>IF(D84="","",IF(D84=0,0,F84/D84))</f>
        <v/>
      </c>
      <c r="H84" s="9">
        <f>IF(D84="","",D84-E84)</f>
        <v/>
      </c>
      <c r="I84">
        <f>IF(D84="","",IF(F84=0,IF(E84&gt;0,"Stalled","Not started"),IF(F84&gt;=D84*0.99,"Complete","Ongoing")))</f>
        <v/>
      </c>
    </row>
    <row r="85">
      <c r="A85" s="6" t="n"/>
      <c r="B85" s="6" t="n"/>
      <c r="C85" s="6" t="n"/>
      <c r="D85" s="7" t="n"/>
      <c r="E85" s="7" t="n"/>
      <c r="F85" s="7" t="n"/>
      <c r="G85" s="8">
        <f>IF(D85="","",IF(D85=0,0,F85/D85))</f>
        <v/>
      </c>
      <c r="H85" s="9">
        <f>IF(D85="","",D85-E85)</f>
        <v/>
      </c>
      <c r="I85">
        <f>IF(D85="","",IF(F85=0,IF(E85&gt;0,"Stalled","Not started"),IF(F85&gt;=D85*0.99,"Complete","Ongoing")))</f>
        <v/>
      </c>
    </row>
    <row r="86">
      <c r="A86" s="6" t="n"/>
      <c r="B86" s="6" t="n"/>
      <c r="C86" s="6" t="n"/>
      <c r="D86" s="7" t="n"/>
      <c r="E86" s="7" t="n"/>
      <c r="F86" s="7" t="n"/>
      <c r="G86" s="8">
        <f>IF(D86="","",IF(D86=0,0,F86/D86))</f>
        <v/>
      </c>
      <c r="H86" s="9">
        <f>IF(D86="","",D86-E86)</f>
        <v/>
      </c>
      <c r="I86">
        <f>IF(D86="","",IF(F86=0,IF(E86&gt;0,"Stalled","Not started"),IF(F86&gt;=D86*0.99,"Complete","Ongoing")))</f>
        <v/>
      </c>
    </row>
    <row r="87">
      <c r="A87" s="6" t="n"/>
      <c r="B87" s="6" t="n"/>
      <c r="C87" s="6" t="n"/>
      <c r="D87" s="7" t="n"/>
      <c r="E87" s="7" t="n"/>
      <c r="F87" s="7" t="n"/>
      <c r="G87" s="8">
        <f>IF(D87="","",IF(D87=0,0,F87/D87))</f>
        <v/>
      </c>
      <c r="H87" s="9">
        <f>IF(D87="","",D87-E87)</f>
        <v/>
      </c>
      <c r="I87">
        <f>IF(D87="","",IF(F87=0,IF(E87&gt;0,"Stalled","Not started"),IF(F87&gt;=D87*0.99,"Complete","Ongoing")))</f>
        <v/>
      </c>
    </row>
    <row r="88">
      <c r="A88" s="6" t="n"/>
      <c r="B88" s="6" t="n"/>
      <c r="C88" s="6" t="n"/>
      <c r="D88" s="7" t="n"/>
      <c r="E88" s="7" t="n"/>
      <c r="F88" s="7" t="n"/>
      <c r="G88" s="8">
        <f>IF(D88="","",IF(D88=0,0,F88/D88))</f>
        <v/>
      </c>
      <c r="H88" s="9">
        <f>IF(D88="","",D88-E88)</f>
        <v/>
      </c>
      <c r="I88">
        <f>IF(D88="","",IF(F88=0,IF(E88&gt;0,"Stalled","Not started"),IF(F88&gt;=D88*0.99,"Complete","Ongoing")))</f>
        <v/>
      </c>
    </row>
    <row r="89">
      <c r="A89" s="6" t="n"/>
      <c r="B89" s="6" t="n"/>
      <c r="C89" s="6" t="n"/>
      <c r="D89" s="7" t="n"/>
      <c r="E89" s="7" t="n"/>
      <c r="F89" s="7" t="n"/>
      <c r="G89" s="8">
        <f>IF(D89="","",IF(D89=0,0,F89/D89))</f>
        <v/>
      </c>
      <c r="H89" s="9">
        <f>IF(D89="","",D89-E89)</f>
        <v/>
      </c>
      <c r="I89">
        <f>IF(D89="","",IF(F89=0,IF(E89&gt;0,"Stalled","Not started"),IF(F89&gt;=D89*0.99,"Complete","Ongoing")))</f>
        <v/>
      </c>
    </row>
    <row r="90">
      <c r="A90" s="6" t="n"/>
      <c r="B90" s="6" t="n"/>
      <c r="C90" s="6" t="n"/>
      <c r="D90" s="7" t="n"/>
      <c r="E90" s="7" t="n"/>
      <c r="F90" s="7" t="n"/>
      <c r="G90" s="8">
        <f>IF(D90="","",IF(D90=0,0,F90/D90))</f>
        <v/>
      </c>
      <c r="H90" s="9">
        <f>IF(D90="","",D90-E90)</f>
        <v/>
      </c>
      <c r="I90">
        <f>IF(D90="","",IF(F90=0,IF(E90&gt;0,"Stalled","Not started"),IF(F90&gt;=D90*0.99,"Complete","Ongoing")))</f>
        <v/>
      </c>
    </row>
    <row r="91">
      <c r="A91" s="6" t="n"/>
      <c r="B91" s="6" t="n"/>
      <c r="C91" s="6" t="n"/>
      <c r="D91" s="7" t="n"/>
      <c r="E91" s="7" t="n"/>
      <c r="F91" s="7" t="n"/>
      <c r="G91" s="8">
        <f>IF(D91="","",IF(D91=0,0,F91/D91))</f>
        <v/>
      </c>
      <c r="H91" s="9">
        <f>IF(D91="","",D91-E91)</f>
        <v/>
      </c>
      <c r="I91">
        <f>IF(D91="","",IF(F91=0,IF(E91&gt;0,"Stalled","Not started"),IF(F91&gt;=D91*0.99,"Complete","Ongoing")))</f>
        <v/>
      </c>
    </row>
    <row r="92">
      <c r="A92" s="6" t="n"/>
      <c r="B92" s="6" t="n"/>
      <c r="C92" s="6" t="n"/>
      <c r="D92" s="7" t="n"/>
      <c r="E92" s="7" t="n"/>
      <c r="F92" s="7" t="n"/>
      <c r="G92" s="8">
        <f>IF(D92="","",IF(D92=0,0,F92/D92))</f>
        <v/>
      </c>
      <c r="H92" s="9">
        <f>IF(D92="","",D92-E92)</f>
        <v/>
      </c>
      <c r="I92">
        <f>IF(D92="","",IF(F92=0,IF(E92&gt;0,"Stalled","Not started"),IF(F92&gt;=D92*0.99,"Complete","Ongoing")))</f>
        <v/>
      </c>
    </row>
    <row r="93">
      <c r="A93" s="6" t="n"/>
      <c r="B93" s="6" t="n"/>
      <c r="C93" s="6" t="n"/>
      <c r="D93" s="7" t="n"/>
      <c r="E93" s="7" t="n"/>
      <c r="F93" s="7" t="n"/>
      <c r="G93" s="8">
        <f>IF(D93="","",IF(D93=0,0,F93/D93))</f>
        <v/>
      </c>
      <c r="H93" s="9">
        <f>IF(D93="","",D93-E93)</f>
        <v/>
      </c>
      <c r="I93">
        <f>IF(D93="","",IF(F93=0,IF(E93&gt;0,"Stalled","Not started"),IF(F93&gt;=D93*0.99,"Complete","Ongoing")))</f>
        <v/>
      </c>
    </row>
    <row r="94">
      <c r="A94" s="6" t="n"/>
      <c r="B94" s="6" t="n"/>
      <c r="C94" s="6" t="n"/>
      <c r="D94" s="7" t="n"/>
      <c r="E94" s="7" t="n"/>
      <c r="F94" s="7" t="n"/>
      <c r="G94" s="8">
        <f>IF(D94="","",IF(D94=0,0,F94/D94))</f>
        <v/>
      </c>
      <c r="H94" s="9">
        <f>IF(D94="","",D94-E94)</f>
        <v/>
      </c>
      <c r="I94">
        <f>IF(D94="","",IF(F94=0,IF(E94&gt;0,"Stalled","Not started"),IF(F94&gt;=D94*0.99,"Complete","Ongoing")))</f>
        <v/>
      </c>
    </row>
    <row r="95">
      <c r="A95" s="6" t="n"/>
      <c r="B95" s="6" t="n"/>
      <c r="C95" s="6" t="n"/>
      <c r="D95" s="7" t="n"/>
      <c r="E95" s="7" t="n"/>
      <c r="F95" s="7" t="n"/>
      <c r="G95" s="8">
        <f>IF(D95="","",IF(D95=0,0,F95/D95))</f>
        <v/>
      </c>
      <c r="H95" s="9">
        <f>IF(D95="","",D95-E95)</f>
        <v/>
      </c>
      <c r="I95">
        <f>IF(D95="","",IF(F95=0,IF(E95&gt;0,"Stalled","Not started"),IF(F95&gt;=D95*0.99,"Complete","Ongoing")))</f>
        <v/>
      </c>
    </row>
    <row r="96">
      <c r="A96" s="6" t="n"/>
      <c r="B96" s="6" t="n"/>
      <c r="C96" s="6" t="n"/>
      <c r="D96" s="7" t="n"/>
      <c r="E96" s="7" t="n"/>
      <c r="F96" s="7" t="n"/>
      <c r="G96" s="8">
        <f>IF(D96="","",IF(D96=0,0,F96/D96))</f>
        <v/>
      </c>
      <c r="H96" s="9">
        <f>IF(D96="","",D96-E96)</f>
        <v/>
      </c>
      <c r="I96">
        <f>IF(D96="","",IF(F96=0,IF(E96&gt;0,"Stalled","Not started"),IF(F96&gt;=D96*0.99,"Complete","Ongoing")))</f>
        <v/>
      </c>
    </row>
    <row r="97">
      <c r="A97" s="6" t="n"/>
      <c r="B97" s="6" t="n"/>
      <c r="C97" s="6" t="n"/>
      <c r="D97" s="7" t="n"/>
      <c r="E97" s="7" t="n"/>
      <c r="F97" s="7" t="n"/>
      <c r="G97" s="8">
        <f>IF(D97="","",IF(D97=0,0,F97/D97))</f>
        <v/>
      </c>
      <c r="H97" s="9">
        <f>IF(D97="","",D97-E97)</f>
        <v/>
      </c>
      <c r="I97">
        <f>IF(D97="","",IF(F97=0,IF(E97&gt;0,"Stalled","Not started"),IF(F97&gt;=D97*0.99,"Complete","Ongoing")))</f>
        <v/>
      </c>
    </row>
    <row r="98">
      <c r="A98" s="6" t="n"/>
      <c r="B98" s="6" t="n"/>
      <c r="C98" s="6" t="n"/>
      <c r="D98" s="7" t="n"/>
      <c r="E98" s="7" t="n"/>
      <c r="F98" s="7" t="n"/>
      <c r="G98" s="8">
        <f>IF(D98="","",IF(D98=0,0,F98/D98))</f>
        <v/>
      </c>
      <c r="H98" s="9">
        <f>IF(D98="","",D98-E98)</f>
        <v/>
      </c>
      <c r="I98">
        <f>IF(D98="","",IF(F98=0,IF(E98&gt;0,"Stalled","Not started"),IF(F98&gt;=D98*0.99,"Complete","Ongoing")))</f>
        <v/>
      </c>
    </row>
    <row r="99">
      <c r="A99" s="6" t="n"/>
      <c r="B99" s="6" t="n"/>
      <c r="C99" s="6" t="n"/>
      <c r="D99" s="7" t="n"/>
      <c r="E99" s="7" t="n"/>
      <c r="F99" s="7" t="n"/>
      <c r="G99" s="8">
        <f>IF(D99="","",IF(D99=0,0,F99/D99))</f>
        <v/>
      </c>
      <c r="H99" s="9">
        <f>IF(D99="","",D99-E99)</f>
        <v/>
      </c>
      <c r="I99">
        <f>IF(D99="","",IF(F99=0,IF(E99&gt;0,"Stalled","Not started"),IF(F99&gt;=D99*0.99,"Complete","Ongoing")))</f>
        <v/>
      </c>
    </row>
    <row r="100">
      <c r="A100" s="6" t="n"/>
      <c r="B100" s="6" t="n"/>
      <c r="C100" s="6" t="n"/>
      <c r="D100" s="7" t="n"/>
      <c r="E100" s="7" t="n"/>
      <c r="F100" s="7" t="n"/>
      <c r="G100" s="8">
        <f>IF(D100="","",IF(D100=0,0,F100/D100))</f>
        <v/>
      </c>
      <c r="H100" s="9">
        <f>IF(D100="","",D100-E100)</f>
        <v/>
      </c>
      <c r="I100">
        <f>IF(D100="","",IF(F100=0,IF(E100&gt;0,"Stalled","Not started"),IF(F100&gt;=D100*0.99,"Complete","Ongoing")))</f>
        <v/>
      </c>
    </row>
    <row r="101">
      <c r="A101" s="6" t="n"/>
      <c r="B101" s="6" t="n"/>
      <c r="C101" s="6" t="n"/>
      <c r="D101" s="7" t="n"/>
      <c r="E101" s="7" t="n"/>
      <c r="F101" s="7" t="n"/>
      <c r="G101" s="8">
        <f>IF(D101="","",IF(D101=0,0,F101/D101))</f>
        <v/>
      </c>
      <c r="H101" s="9">
        <f>IF(D101="","",D101-E101)</f>
        <v/>
      </c>
      <c r="I101">
        <f>IF(D101="","",IF(F101=0,IF(E101&gt;0,"Stalled","Not started"),IF(F101&gt;=D101*0.99,"Complete","Ongoing")))</f>
        <v/>
      </c>
    </row>
    <row r="102">
      <c r="A102" s="6" t="n"/>
      <c r="B102" s="6" t="n"/>
      <c r="C102" s="6" t="n"/>
      <c r="D102" s="7" t="n"/>
      <c r="E102" s="7" t="n"/>
      <c r="F102" s="7" t="n"/>
      <c r="G102" s="8">
        <f>IF(D102="","",IF(D102=0,0,F102/D102))</f>
        <v/>
      </c>
      <c r="H102" s="9">
        <f>IF(D102="","",D102-E102)</f>
        <v/>
      </c>
      <c r="I102">
        <f>IF(D102="","",IF(F102=0,IF(E102&gt;0,"Stalled","Not started"),IF(F102&gt;=D102*0.99,"Complete","Ongoing")))</f>
        <v/>
      </c>
    </row>
    <row r="103">
      <c r="A103" s="6" t="n"/>
      <c r="B103" s="6" t="n"/>
      <c r="C103" s="6" t="n"/>
      <c r="D103" s="7" t="n"/>
      <c r="E103" s="7" t="n"/>
      <c r="F103" s="7" t="n"/>
      <c r="G103" s="8">
        <f>IF(D103="","",IF(D103=0,0,F103/D103))</f>
        <v/>
      </c>
      <c r="H103" s="9">
        <f>IF(D103="","",D103-E103)</f>
        <v/>
      </c>
      <c r="I103">
        <f>IF(D103="","",IF(F103=0,IF(E103&gt;0,"Stalled","Not started"),IF(F103&gt;=D103*0.99,"Complete","Ongoing")))</f>
        <v/>
      </c>
    </row>
    <row r="104">
      <c r="A104" s="6" t="n"/>
      <c r="B104" s="6" t="n"/>
      <c r="C104" s="6" t="n"/>
      <c r="D104" s="7" t="n"/>
      <c r="E104" s="7" t="n"/>
      <c r="F104" s="7" t="n"/>
      <c r="G104" s="8">
        <f>IF(D104="","",IF(D104=0,0,F104/D104))</f>
        <v/>
      </c>
      <c r="H104" s="9">
        <f>IF(D104="","",D104-E104)</f>
        <v/>
      </c>
      <c r="I104">
        <f>IF(D104="","",IF(F104=0,IF(E104&gt;0,"Stalled","Not started"),IF(F104&gt;=D104*0.99,"Complete","Ongoing")))</f>
        <v/>
      </c>
    </row>
    <row r="105">
      <c r="A105" s="6" t="n"/>
      <c r="B105" s="6" t="n"/>
      <c r="C105" s="6" t="n"/>
      <c r="D105" s="7" t="n"/>
      <c r="E105" s="7" t="n"/>
      <c r="F105" s="7" t="n"/>
      <c r="G105" s="8">
        <f>IF(D105="","",IF(D105=0,0,F105/D105))</f>
        <v/>
      </c>
      <c r="H105" s="9">
        <f>IF(D105="","",D105-E105)</f>
        <v/>
      </c>
      <c r="I105">
        <f>IF(D105="","",IF(F105=0,IF(E105&gt;0,"Stalled","Not started"),IF(F105&gt;=D105*0.99,"Complete","Ongoing")))</f>
        <v/>
      </c>
    </row>
    <row r="106">
      <c r="A106" s="6" t="n"/>
      <c r="B106" s="6" t="n"/>
      <c r="C106" s="6" t="n"/>
      <c r="D106" s="7" t="n"/>
      <c r="E106" s="7" t="n"/>
      <c r="F106" s="7" t="n"/>
      <c r="G106" s="8">
        <f>IF(D106="","",IF(D106=0,0,F106/D106))</f>
        <v/>
      </c>
      <c r="H106" s="9">
        <f>IF(D106="","",D106-E106)</f>
        <v/>
      </c>
      <c r="I106">
        <f>IF(D106="","",IF(F106=0,IF(E106&gt;0,"Stalled","Not started"),IF(F106&gt;=D106*0.99,"Complete","Ongoing")))</f>
        <v/>
      </c>
    </row>
    <row r="107">
      <c r="A107" s="6" t="n"/>
      <c r="B107" s="6" t="n"/>
      <c r="C107" s="6" t="n"/>
      <c r="D107" s="7" t="n"/>
      <c r="E107" s="7" t="n"/>
      <c r="F107" s="7" t="n"/>
      <c r="G107" s="8">
        <f>IF(D107="","",IF(D107=0,0,F107/D107))</f>
        <v/>
      </c>
      <c r="H107" s="9">
        <f>IF(D107="","",D107-E107)</f>
        <v/>
      </c>
      <c r="I107">
        <f>IF(D107="","",IF(F107=0,IF(E107&gt;0,"Stalled","Not started"),IF(F107&gt;=D107*0.99,"Complete","Ongoing")))</f>
        <v/>
      </c>
    </row>
    <row r="108">
      <c r="A108" s="6" t="n"/>
      <c r="B108" s="6" t="n"/>
      <c r="C108" s="6" t="n"/>
      <c r="D108" s="7" t="n"/>
      <c r="E108" s="7" t="n"/>
      <c r="F108" s="7" t="n"/>
      <c r="G108" s="8">
        <f>IF(D108="","",IF(D108=0,0,F108/D108))</f>
        <v/>
      </c>
      <c r="H108" s="9">
        <f>IF(D108="","",D108-E108)</f>
        <v/>
      </c>
      <c r="I108">
        <f>IF(D108="","",IF(F108=0,IF(E108&gt;0,"Stalled","Not started"),IF(F108&gt;=D108*0.99,"Complete","Ongoing")))</f>
        <v/>
      </c>
    </row>
    <row r="109">
      <c r="A109" s="6" t="n"/>
      <c r="B109" s="6" t="n"/>
      <c r="C109" s="6" t="n"/>
      <c r="D109" s="7" t="n"/>
      <c r="E109" s="7" t="n"/>
      <c r="F109" s="7" t="n"/>
      <c r="G109" s="8">
        <f>IF(D109="","",IF(D109=0,0,F109/D109))</f>
        <v/>
      </c>
      <c r="H109" s="9">
        <f>IF(D109="","",D109-E109)</f>
        <v/>
      </c>
      <c r="I109">
        <f>IF(D109="","",IF(F109=0,IF(E109&gt;0,"Stalled","Not started"),IF(F109&gt;=D109*0.99,"Complete","Ongoing")))</f>
        <v/>
      </c>
    </row>
    <row r="110">
      <c r="A110" s="6" t="n"/>
      <c r="B110" s="6" t="n"/>
      <c r="C110" s="6" t="n"/>
      <c r="D110" s="7" t="n"/>
      <c r="E110" s="7" t="n"/>
      <c r="F110" s="7" t="n"/>
      <c r="G110" s="8">
        <f>IF(D110="","",IF(D110=0,0,F110/D110))</f>
        <v/>
      </c>
      <c r="H110" s="9">
        <f>IF(D110="","",D110-E110)</f>
        <v/>
      </c>
      <c r="I110">
        <f>IF(D110="","",IF(F110=0,IF(E110&gt;0,"Stalled","Not started"),IF(F110&gt;=D110*0.99,"Complete","Ongoing")))</f>
        <v/>
      </c>
    </row>
    <row r="111">
      <c r="A111" s="6" t="n"/>
      <c r="B111" s="6" t="n"/>
      <c r="C111" s="6" t="n"/>
      <c r="D111" s="7" t="n"/>
      <c r="E111" s="7" t="n"/>
      <c r="F111" s="7" t="n"/>
      <c r="G111" s="8">
        <f>IF(D111="","",IF(D111=0,0,F111/D111))</f>
        <v/>
      </c>
      <c r="H111" s="9">
        <f>IF(D111="","",D111-E111)</f>
        <v/>
      </c>
      <c r="I111">
        <f>IF(D111="","",IF(F111=0,IF(E111&gt;0,"Stalled","Not started"),IF(F111&gt;=D111*0.99,"Complete","Ongoing")))</f>
        <v/>
      </c>
    </row>
    <row r="112">
      <c r="A112" s="6" t="n"/>
      <c r="B112" s="6" t="n"/>
      <c r="C112" s="6" t="n"/>
      <c r="D112" s="7" t="n"/>
      <c r="E112" s="7" t="n"/>
      <c r="F112" s="7" t="n"/>
      <c r="G112" s="8">
        <f>IF(D112="","",IF(D112=0,0,F112/D112))</f>
        <v/>
      </c>
      <c r="H112" s="9">
        <f>IF(D112="","",D112-E112)</f>
        <v/>
      </c>
      <c r="I112">
        <f>IF(D112="","",IF(F112=0,IF(E112&gt;0,"Stalled","Not started"),IF(F112&gt;=D112*0.99,"Complete","Ongoing")))</f>
        <v/>
      </c>
    </row>
    <row r="113">
      <c r="A113" s="6" t="n"/>
      <c r="B113" s="6" t="n"/>
      <c r="C113" s="6" t="n"/>
      <c r="D113" s="7" t="n"/>
      <c r="E113" s="7" t="n"/>
      <c r="F113" s="7" t="n"/>
      <c r="G113" s="8">
        <f>IF(D113="","",IF(D113=0,0,F113/D113))</f>
        <v/>
      </c>
      <c r="H113" s="9">
        <f>IF(D113="","",D113-E113)</f>
        <v/>
      </c>
      <c r="I113">
        <f>IF(D113="","",IF(F113=0,IF(E113&gt;0,"Stalled","Not started"),IF(F113&gt;=D113*0.99,"Complete","Ongoing")))</f>
        <v/>
      </c>
    </row>
    <row r="114">
      <c r="A114" s="6" t="n"/>
      <c r="B114" s="6" t="n"/>
      <c r="C114" s="6" t="n"/>
      <c r="D114" s="7" t="n"/>
      <c r="E114" s="7" t="n"/>
      <c r="F114" s="7" t="n"/>
      <c r="G114" s="8">
        <f>IF(D114="","",IF(D114=0,0,F114/D114))</f>
        <v/>
      </c>
      <c r="H114" s="9">
        <f>IF(D114="","",D114-E114)</f>
        <v/>
      </c>
      <c r="I114">
        <f>IF(D114="","",IF(F114=0,IF(E114&gt;0,"Stalled","Not started"),IF(F114&gt;=D114*0.99,"Complete","Ongoing")))</f>
        <v/>
      </c>
    </row>
    <row r="115">
      <c r="A115" s="6" t="n"/>
      <c r="B115" s="6" t="n"/>
      <c r="C115" s="6" t="n"/>
      <c r="D115" s="7" t="n"/>
      <c r="E115" s="7" t="n"/>
      <c r="F115" s="7" t="n"/>
      <c r="G115" s="8">
        <f>IF(D115="","",IF(D115=0,0,F115/D115))</f>
        <v/>
      </c>
      <c r="H115" s="9">
        <f>IF(D115="","",D115-E115)</f>
        <v/>
      </c>
      <c r="I115">
        <f>IF(D115="","",IF(F115=0,IF(E115&gt;0,"Stalled","Not started"),IF(F115&gt;=D115*0.99,"Complete","Ongoing")))</f>
        <v/>
      </c>
    </row>
    <row r="116">
      <c r="A116" s="6" t="n"/>
      <c r="B116" s="6" t="n"/>
      <c r="C116" s="6" t="n"/>
      <c r="D116" s="7" t="n"/>
      <c r="E116" s="7" t="n"/>
      <c r="F116" s="7" t="n"/>
      <c r="G116" s="8">
        <f>IF(D116="","",IF(D116=0,0,F116/D116))</f>
        <v/>
      </c>
      <c r="H116" s="9">
        <f>IF(D116="","",D116-E116)</f>
        <v/>
      </c>
      <c r="I116">
        <f>IF(D116="","",IF(F116=0,IF(E116&gt;0,"Stalled","Not started"),IF(F116&gt;=D116*0.99,"Complete","Ongoing")))</f>
        <v/>
      </c>
    </row>
    <row r="117">
      <c r="A117" s="6" t="n"/>
      <c r="B117" s="6" t="n"/>
      <c r="C117" s="6" t="n"/>
      <c r="D117" s="7" t="n"/>
      <c r="E117" s="7" t="n"/>
      <c r="F117" s="7" t="n"/>
      <c r="G117" s="8">
        <f>IF(D117="","",IF(D117=0,0,F117/D117))</f>
        <v/>
      </c>
      <c r="H117" s="9">
        <f>IF(D117="","",D117-E117)</f>
        <v/>
      </c>
      <c r="I117">
        <f>IF(D117="","",IF(F117=0,IF(E117&gt;0,"Stalled","Not started"),IF(F117&gt;=D117*0.99,"Complete","Ongoing")))</f>
        <v/>
      </c>
    </row>
    <row r="118">
      <c r="A118" s="6" t="n"/>
      <c r="B118" s="6" t="n"/>
      <c r="C118" s="6" t="n"/>
      <c r="D118" s="7" t="n"/>
      <c r="E118" s="7" t="n"/>
      <c r="F118" s="7" t="n"/>
      <c r="G118" s="8">
        <f>IF(D118="","",IF(D118=0,0,F118/D118))</f>
        <v/>
      </c>
      <c r="H118" s="9">
        <f>IF(D118="","",D118-E118)</f>
        <v/>
      </c>
      <c r="I118">
        <f>IF(D118="","",IF(F118=0,IF(E118&gt;0,"Stalled","Not started"),IF(F118&gt;=D118*0.99,"Complete","Ongoing")))</f>
        <v/>
      </c>
    </row>
    <row r="119">
      <c r="A119" s="6" t="n"/>
      <c r="B119" s="6" t="n"/>
      <c r="C119" s="6" t="n"/>
      <c r="D119" s="7" t="n"/>
      <c r="E119" s="7" t="n"/>
      <c r="F119" s="7" t="n"/>
      <c r="G119" s="8">
        <f>IF(D119="","",IF(D119=0,0,F119/D119))</f>
        <v/>
      </c>
      <c r="H119" s="9">
        <f>IF(D119="","",D119-E119)</f>
        <v/>
      </c>
      <c r="I119">
        <f>IF(D119="","",IF(F119=0,IF(E119&gt;0,"Stalled","Not started"),IF(F119&gt;=D119*0.99,"Complete","Ongoing")))</f>
        <v/>
      </c>
    </row>
    <row r="120">
      <c r="A120" s="6" t="n"/>
      <c r="B120" s="6" t="n"/>
      <c r="C120" s="6" t="n"/>
      <c r="D120" s="7" t="n"/>
      <c r="E120" s="7" t="n"/>
      <c r="F120" s="7" t="n"/>
      <c r="G120" s="8">
        <f>IF(D120="","",IF(D120=0,0,F120/D120))</f>
        <v/>
      </c>
      <c r="H120" s="9">
        <f>IF(D120="","",D120-E120)</f>
        <v/>
      </c>
      <c r="I120">
        <f>IF(D120="","",IF(F120=0,IF(E120&gt;0,"Stalled","Not started"),IF(F120&gt;=D120*0.99,"Complete","Ongoing")))</f>
        <v/>
      </c>
    </row>
    <row r="121">
      <c r="A121" s="6" t="n"/>
      <c r="B121" s="6" t="n"/>
      <c r="C121" s="6" t="n"/>
      <c r="D121" s="7" t="n"/>
      <c r="E121" s="7" t="n"/>
      <c r="F121" s="7" t="n"/>
      <c r="G121" s="8">
        <f>IF(D121="","",IF(D121=0,0,F121/D121))</f>
        <v/>
      </c>
      <c r="H121" s="9">
        <f>IF(D121="","",D121-E121)</f>
        <v/>
      </c>
      <c r="I121">
        <f>IF(D121="","",IF(F121=0,IF(E121&gt;0,"Stalled","Not started"),IF(F121&gt;=D121*0.99,"Complete","Ongoing")))</f>
        <v/>
      </c>
    </row>
    <row r="122">
      <c r="A122" s="6" t="n"/>
      <c r="B122" s="6" t="n"/>
      <c r="C122" s="6" t="n"/>
      <c r="D122" s="7" t="n"/>
      <c r="E122" s="7" t="n"/>
      <c r="F122" s="7" t="n"/>
      <c r="G122" s="8">
        <f>IF(D122="","",IF(D122=0,0,F122/D122))</f>
        <v/>
      </c>
      <c r="H122" s="9">
        <f>IF(D122="","",D122-E122)</f>
        <v/>
      </c>
      <c r="I122">
        <f>IF(D122="","",IF(F122=0,IF(E122&gt;0,"Stalled","Not started"),IF(F122&gt;=D122*0.99,"Complete","Ongoing")))</f>
        <v/>
      </c>
    </row>
    <row r="123">
      <c r="A123" s="6" t="n"/>
      <c r="B123" s="6" t="n"/>
      <c r="C123" s="6" t="n"/>
      <c r="D123" s="7" t="n"/>
      <c r="E123" s="7" t="n"/>
      <c r="F123" s="7" t="n"/>
      <c r="G123" s="8">
        <f>IF(D123="","",IF(D123=0,0,F123/D123))</f>
        <v/>
      </c>
      <c r="H123" s="9">
        <f>IF(D123="","",D123-E123)</f>
        <v/>
      </c>
      <c r="I123">
        <f>IF(D123="","",IF(F123=0,IF(E123&gt;0,"Stalled","Not started"),IF(F123&gt;=D123*0.99,"Complete","Ongoing")))</f>
        <v/>
      </c>
    </row>
    <row r="124">
      <c r="A124" s="6" t="n"/>
      <c r="B124" s="6" t="n"/>
      <c r="C124" s="6" t="n"/>
      <c r="D124" s="7" t="n"/>
      <c r="E124" s="7" t="n"/>
      <c r="F124" s="7" t="n"/>
      <c r="G124" s="8">
        <f>IF(D124="","",IF(D124=0,0,F124/D124))</f>
        <v/>
      </c>
      <c r="H124" s="9">
        <f>IF(D124="","",D124-E124)</f>
        <v/>
      </c>
      <c r="I124">
        <f>IF(D124="","",IF(F124=0,IF(E124&gt;0,"Stalled","Not started"),IF(F124&gt;=D124*0.99,"Complete","Ongoing")))</f>
        <v/>
      </c>
    </row>
    <row r="125">
      <c r="A125" s="6" t="n"/>
      <c r="B125" s="6" t="n"/>
      <c r="C125" s="6" t="n"/>
      <c r="D125" s="7" t="n"/>
      <c r="E125" s="7" t="n"/>
      <c r="F125" s="7" t="n"/>
      <c r="G125" s="8">
        <f>IF(D125="","",IF(D125=0,0,F125/D125))</f>
        <v/>
      </c>
      <c r="H125" s="9">
        <f>IF(D125="","",D125-E125)</f>
        <v/>
      </c>
      <c r="I125">
        <f>IF(D125="","",IF(F125=0,IF(E125&gt;0,"Stalled","Not started"),IF(F125&gt;=D125*0.99,"Complete","Ongoing")))</f>
        <v/>
      </c>
    </row>
    <row r="126">
      <c r="A126" s="6" t="n"/>
      <c r="B126" s="6" t="n"/>
      <c r="C126" s="6" t="n"/>
      <c r="D126" s="7" t="n"/>
      <c r="E126" s="7" t="n"/>
      <c r="F126" s="7" t="n"/>
      <c r="G126" s="8">
        <f>IF(D126="","",IF(D126=0,0,F126/D126))</f>
        <v/>
      </c>
      <c r="H126" s="9">
        <f>IF(D126="","",D126-E126)</f>
        <v/>
      </c>
      <c r="I126">
        <f>IF(D126="","",IF(F126=0,IF(E126&gt;0,"Stalled","Not started"),IF(F126&gt;=D126*0.99,"Complete","Ongoing")))</f>
        <v/>
      </c>
    </row>
    <row r="127">
      <c r="A127" s="6" t="n"/>
      <c r="B127" s="6" t="n"/>
      <c r="C127" s="6" t="n"/>
      <c r="D127" s="7" t="n"/>
      <c r="E127" s="7" t="n"/>
      <c r="F127" s="7" t="n"/>
      <c r="G127" s="8">
        <f>IF(D127="","",IF(D127=0,0,F127/D127))</f>
        <v/>
      </c>
      <c r="H127" s="9">
        <f>IF(D127="","",D127-E127)</f>
        <v/>
      </c>
      <c r="I127">
        <f>IF(D127="","",IF(F127=0,IF(E127&gt;0,"Stalled","Not started"),IF(F127&gt;=D127*0.99,"Complete","Ongoing")))</f>
        <v/>
      </c>
    </row>
    <row r="128">
      <c r="A128" s="6" t="n"/>
      <c r="B128" s="6" t="n"/>
      <c r="C128" s="6" t="n"/>
      <c r="D128" s="7" t="n"/>
      <c r="E128" s="7" t="n"/>
      <c r="F128" s="7" t="n"/>
      <c r="G128" s="8">
        <f>IF(D128="","",IF(D128=0,0,F128/D128))</f>
        <v/>
      </c>
      <c r="H128" s="9">
        <f>IF(D128="","",D128-E128)</f>
        <v/>
      </c>
      <c r="I128">
        <f>IF(D128="","",IF(F128=0,IF(E128&gt;0,"Stalled","Not started"),IF(F128&gt;=D128*0.99,"Complete","Ongoing")))</f>
        <v/>
      </c>
    </row>
    <row r="129">
      <c r="A129" s="6" t="n"/>
      <c r="B129" s="6" t="n"/>
      <c r="C129" s="6" t="n"/>
      <c r="D129" s="7" t="n"/>
      <c r="E129" s="7" t="n"/>
      <c r="F129" s="7" t="n"/>
      <c r="G129" s="8">
        <f>IF(D129="","",IF(D129=0,0,F129/D129))</f>
        <v/>
      </c>
      <c r="H129" s="9">
        <f>IF(D129="","",D129-E129)</f>
        <v/>
      </c>
      <c r="I129">
        <f>IF(D129="","",IF(F129=0,IF(E129&gt;0,"Stalled","Not started"),IF(F129&gt;=D129*0.99,"Complete","Ongoing")))</f>
        <v/>
      </c>
    </row>
    <row r="130">
      <c r="A130" s="6" t="n"/>
      <c r="B130" s="6" t="n"/>
      <c r="C130" s="6" t="n"/>
      <c r="D130" s="7" t="n"/>
      <c r="E130" s="7" t="n"/>
      <c r="F130" s="7" t="n"/>
      <c r="G130" s="8">
        <f>IF(D130="","",IF(D130=0,0,F130/D130))</f>
        <v/>
      </c>
      <c r="H130" s="9">
        <f>IF(D130="","",D130-E130)</f>
        <v/>
      </c>
      <c r="I130">
        <f>IF(D130="","",IF(F130=0,IF(E130&gt;0,"Stalled","Not started"),IF(F130&gt;=D130*0.99,"Complete","Ongoing")))</f>
        <v/>
      </c>
    </row>
    <row r="131">
      <c r="A131" s="6" t="n"/>
      <c r="B131" s="6" t="n"/>
      <c r="C131" s="6" t="n"/>
      <c r="D131" s="7" t="n"/>
      <c r="E131" s="7" t="n"/>
      <c r="F131" s="7" t="n"/>
      <c r="G131" s="8">
        <f>IF(D131="","",IF(D131=0,0,F131/D131))</f>
        <v/>
      </c>
      <c r="H131" s="9">
        <f>IF(D131="","",D131-E131)</f>
        <v/>
      </c>
      <c r="I131">
        <f>IF(D131="","",IF(F131=0,IF(E131&gt;0,"Stalled","Not started"),IF(F131&gt;=D131*0.99,"Complete","Ongoing")))</f>
        <v/>
      </c>
    </row>
    <row r="132">
      <c r="A132" s="6" t="n"/>
      <c r="B132" s="6" t="n"/>
      <c r="C132" s="6" t="n"/>
      <c r="D132" s="7" t="n"/>
      <c r="E132" s="7" t="n"/>
      <c r="F132" s="7" t="n"/>
      <c r="G132" s="8">
        <f>IF(D132="","",IF(D132=0,0,F132/D132))</f>
        <v/>
      </c>
      <c r="H132" s="9">
        <f>IF(D132="","",D132-E132)</f>
        <v/>
      </c>
      <c r="I132">
        <f>IF(D132="","",IF(F132=0,IF(E132&gt;0,"Stalled","Not started"),IF(F132&gt;=D132*0.99,"Complete","Ongoing")))</f>
        <v/>
      </c>
    </row>
    <row r="133">
      <c r="A133" s="6" t="n"/>
      <c r="B133" s="6" t="n"/>
      <c r="C133" s="6" t="n"/>
      <c r="D133" s="7" t="n"/>
      <c r="E133" s="7" t="n"/>
      <c r="F133" s="7" t="n"/>
      <c r="G133" s="8">
        <f>IF(D133="","",IF(D133=0,0,F133/D133))</f>
        <v/>
      </c>
      <c r="H133" s="9">
        <f>IF(D133="","",D133-E133)</f>
        <v/>
      </c>
      <c r="I133">
        <f>IF(D133="","",IF(F133=0,IF(E133&gt;0,"Stalled","Not started"),IF(F133&gt;=D133*0.99,"Complete","Ongoing")))</f>
        <v/>
      </c>
    </row>
    <row r="134">
      <c r="A134" s="6" t="n"/>
      <c r="B134" s="6" t="n"/>
      <c r="C134" s="6" t="n"/>
      <c r="D134" s="7" t="n"/>
      <c r="E134" s="7" t="n"/>
      <c r="F134" s="7" t="n"/>
      <c r="G134" s="8">
        <f>IF(D134="","",IF(D134=0,0,F134/D134))</f>
        <v/>
      </c>
      <c r="H134" s="9">
        <f>IF(D134="","",D134-E134)</f>
        <v/>
      </c>
      <c r="I134">
        <f>IF(D134="","",IF(F134=0,IF(E134&gt;0,"Stalled","Not started"),IF(F134&gt;=D134*0.99,"Complete","Ongoing")))</f>
        <v/>
      </c>
    </row>
    <row r="135">
      <c r="A135" s="6" t="n"/>
      <c r="B135" s="6" t="n"/>
      <c r="C135" s="6" t="n"/>
      <c r="D135" s="7" t="n"/>
      <c r="E135" s="7" t="n"/>
      <c r="F135" s="7" t="n"/>
      <c r="G135" s="8">
        <f>IF(D135="","",IF(D135=0,0,F135/D135))</f>
        <v/>
      </c>
      <c r="H135" s="9">
        <f>IF(D135="","",D135-E135)</f>
        <v/>
      </c>
      <c r="I135">
        <f>IF(D135="","",IF(F135=0,IF(E135&gt;0,"Stalled","Not started"),IF(F135&gt;=D135*0.99,"Complete","Ongoing")))</f>
        <v/>
      </c>
    </row>
    <row r="136">
      <c r="A136" s="6" t="n"/>
      <c r="B136" s="6" t="n"/>
      <c r="C136" s="6" t="n"/>
      <c r="D136" s="7" t="n"/>
      <c r="E136" s="7" t="n"/>
      <c r="F136" s="7" t="n"/>
      <c r="G136" s="8">
        <f>IF(D136="","",IF(D136=0,0,F136/D136))</f>
        <v/>
      </c>
      <c r="H136" s="9">
        <f>IF(D136="","",D136-E136)</f>
        <v/>
      </c>
      <c r="I136">
        <f>IF(D136="","",IF(F136=0,IF(E136&gt;0,"Stalled","Not started"),IF(F136&gt;=D136*0.99,"Complete","Ongoing")))</f>
        <v/>
      </c>
    </row>
    <row r="137">
      <c r="A137" s="6" t="n"/>
      <c r="B137" s="6" t="n"/>
      <c r="C137" s="6" t="n"/>
      <c r="D137" s="7" t="n"/>
      <c r="E137" s="7" t="n"/>
      <c r="F137" s="7" t="n"/>
      <c r="G137" s="8">
        <f>IF(D137="","",IF(D137=0,0,F137/D137))</f>
        <v/>
      </c>
      <c r="H137" s="9">
        <f>IF(D137="","",D137-E137)</f>
        <v/>
      </c>
      <c r="I137">
        <f>IF(D137="","",IF(F137=0,IF(E137&gt;0,"Stalled","Not started"),IF(F137&gt;=D137*0.99,"Complete","Ongoing")))</f>
        <v/>
      </c>
    </row>
    <row r="138">
      <c r="A138" s="6" t="n"/>
      <c r="B138" s="6" t="n"/>
      <c r="C138" s="6" t="n"/>
      <c r="D138" s="7" t="n"/>
      <c r="E138" s="7" t="n"/>
      <c r="F138" s="7" t="n"/>
      <c r="G138" s="8">
        <f>IF(D138="","",IF(D138=0,0,F138/D138))</f>
        <v/>
      </c>
      <c r="H138" s="9">
        <f>IF(D138="","",D138-E138)</f>
        <v/>
      </c>
      <c r="I138">
        <f>IF(D138="","",IF(F138=0,IF(E138&gt;0,"Stalled","Not started"),IF(F138&gt;=D138*0.99,"Complete","Ongoing")))</f>
        <v/>
      </c>
    </row>
    <row r="139">
      <c r="A139" s="6" t="n"/>
      <c r="B139" s="6" t="n"/>
      <c r="C139" s="6" t="n"/>
      <c r="D139" s="7" t="n"/>
      <c r="E139" s="7" t="n"/>
      <c r="F139" s="7" t="n"/>
      <c r="G139" s="8">
        <f>IF(D139="","",IF(D139=0,0,F139/D139))</f>
        <v/>
      </c>
      <c r="H139" s="9">
        <f>IF(D139="","",D139-E139)</f>
        <v/>
      </c>
      <c r="I139">
        <f>IF(D139="","",IF(F139=0,IF(E139&gt;0,"Stalled","Not started"),IF(F139&gt;=D139*0.99,"Complete","Ongoing")))</f>
        <v/>
      </c>
    </row>
    <row r="140">
      <c r="A140" s="6" t="n"/>
      <c r="B140" s="6" t="n"/>
      <c r="C140" s="6" t="n"/>
      <c r="D140" s="7" t="n"/>
      <c r="E140" s="7" t="n"/>
      <c r="F140" s="7" t="n"/>
      <c r="G140" s="8">
        <f>IF(D140="","",IF(D140=0,0,F140/D140))</f>
        <v/>
      </c>
      <c r="H140" s="9">
        <f>IF(D140="","",D140-E140)</f>
        <v/>
      </c>
      <c r="I140">
        <f>IF(D140="","",IF(F140=0,IF(E140&gt;0,"Stalled","Not started"),IF(F140&gt;=D140*0.99,"Complete","Ongoing")))</f>
        <v/>
      </c>
    </row>
    <row r="141">
      <c r="A141" s="6" t="n"/>
      <c r="B141" s="6" t="n"/>
      <c r="C141" s="6" t="n"/>
      <c r="D141" s="7" t="n"/>
      <c r="E141" s="7" t="n"/>
      <c r="F141" s="7" t="n"/>
      <c r="G141" s="8">
        <f>IF(D141="","",IF(D141=0,0,F141/D141))</f>
        <v/>
      </c>
      <c r="H141" s="9">
        <f>IF(D141="","",D141-E141)</f>
        <v/>
      </c>
      <c r="I141">
        <f>IF(D141="","",IF(F141=0,IF(E141&gt;0,"Stalled","Not started"),IF(F141&gt;=D141*0.99,"Complete","Ongoing")))</f>
        <v/>
      </c>
    </row>
    <row r="142">
      <c r="A142" s="6" t="n"/>
      <c r="B142" s="6" t="n"/>
      <c r="C142" s="6" t="n"/>
      <c r="D142" s="7" t="n"/>
      <c r="E142" s="7" t="n"/>
      <c r="F142" s="7" t="n"/>
      <c r="G142" s="8">
        <f>IF(D142="","",IF(D142=0,0,F142/D142))</f>
        <v/>
      </c>
      <c r="H142" s="9">
        <f>IF(D142="","",D142-E142)</f>
        <v/>
      </c>
      <c r="I142">
        <f>IF(D142="","",IF(F142=0,IF(E142&gt;0,"Stalled","Not started"),IF(F142&gt;=D142*0.99,"Complete","Ongoing")))</f>
        <v/>
      </c>
    </row>
    <row r="143">
      <c r="A143" s="6" t="n"/>
      <c r="B143" s="6" t="n"/>
      <c r="C143" s="6" t="n"/>
      <c r="D143" s="7" t="n"/>
      <c r="E143" s="7" t="n"/>
      <c r="F143" s="7" t="n"/>
      <c r="G143" s="8">
        <f>IF(D143="","",IF(D143=0,0,F143/D143))</f>
        <v/>
      </c>
      <c r="H143" s="9">
        <f>IF(D143="","",D143-E143)</f>
        <v/>
      </c>
      <c r="I143">
        <f>IF(D143="","",IF(F143=0,IF(E143&gt;0,"Stalled","Not started"),IF(F143&gt;=D143*0.99,"Complete","Ongoing")))</f>
        <v/>
      </c>
    </row>
    <row r="144">
      <c r="A144" s="6" t="n"/>
      <c r="B144" s="6" t="n"/>
      <c r="C144" s="6" t="n"/>
      <c r="D144" s="7" t="n"/>
      <c r="E144" s="7" t="n"/>
      <c r="F144" s="7" t="n"/>
      <c r="G144" s="8">
        <f>IF(D144="","",IF(D144=0,0,F144/D144))</f>
        <v/>
      </c>
      <c r="H144" s="9">
        <f>IF(D144="","",D144-E144)</f>
        <v/>
      </c>
      <c r="I144">
        <f>IF(D144="","",IF(F144=0,IF(E144&gt;0,"Stalled","Not started"),IF(F144&gt;=D144*0.99,"Complete","Ongoing")))</f>
        <v/>
      </c>
    </row>
    <row r="145">
      <c r="A145" s="6" t="n"/>
      <c r="B145" s="6" t="n"/>
      <c r="C145" s="6" t="n"/>
      <c r="D145" s="7" t="n"/>
      <c r="E145" s="7" t="n"/>
      <c r="F145" s="7" t="n"/>
      <c r="G145" s="8">
        <f>IF(D145="","",IF(D145=0,0,F145/D145))</f>
        <v/>
      </c>
      <c r="H145" s="9">
        <f>IF(D145="","",D145-E145)</f>
        <v/>
      </c>
      <c r="I145">
        <f>IF(D145="","",IF(F145=0,IF(E145&gt;0,"Stalled","Not started"),IF(F145&gt;=D145*0.99,"Complete","Ongoing")))</f>
        <v/>
      </c>
    </row>
    <row r="146">
      <c r="A146" s="6" t="n"/>
      <c r="B146" s="6" t="n"/>
      <c r="C146" s="6" t="n"/>
      <c r="D146" s="7" t="n"/>
      <c r="E146" s="7" t="n"/>
      <c r="F146" s="7" t="n"/>
      <c r="G146" s="8">
        <f>IF(D146="","",IF(D146=0,0,F146/D146))</f>
        <v/>
      </c>
      <c r="H146" s="9">
        <f>IF(D146="","",D146-E146)</f>
        <v/>
      </c>
      <c r="I146">
        <f>IF(D146="","",IF(F146=0,IF(E146&gt;0,"Stalled","Not started"),IF(F146&gt;=D146*0.99,"Complete","Ongoing")))</f>
        <v/>
      </c>
    </row>
    <row r="147">
      <c r="A147" s="6" t="n"/>
      <c r="B147" s="6" t="n"/>
      <c r="C147" s="6" t="n"/>
      <c r="D147" s="7" t="n"/>
      <c r="E147" s="7" t="n"/>
      <c r="F147" s="7" t="n"/>
      <c r="G147" s="8">
        <f>IF(D147="","",IF(D147=0,0,F147/D147))</f>
        <v/>
      </c>
      <c r="H147" s="9">
        <f>IF(D147="","",D147-E147)</f>
        <v/>
      </c>
      <c r="I147">
        <f>IF(D147="","",IF(F147=0,IF(E147&gt;0,"Stalled","Not started"),IF(F147&gt;=D147*0.99,"Complete","Ongoing")))</f>
        <v/>
      </c>
    </row>
    <row r="148">
      <c r="A148" s="6" t="n"/>
      <c r="B148" s="6" t="n"/>
      <c r="C148" s="6" t="n"/>
      <c r="D148" s="7" t="n"/>
      <c r="E148" s="7" t="n"/>
      <c r="F148" s="7" t="n"/>
      <c r="G148" s="8">
        <f>IF(D148="","",IF(D148=0,0,F148/D148))</f>
        <v/>
      </c>
      <c r="H148" s="9">
        <f>IF(D148="","",D148-E148)</f>
        <v/>
      </c>
      <c r="I148">
        <f>IF(D148="","",IF(F148=0,IF(E148&gt;0,"Stalled","Not started"),IF(F148&gt;=D148*0.99,"Complete","Ongoing")))</f>
        <v/>
      </c>
    </row>
    <row r="149">
      <c r="A149" s="6" t="n"/>
      <c r="B149" s="6" t="n"/>
      <c r="C149" s="6" t="n"/>
      <c r="D149" s="7" t="n"/>
      <c r="E149" s="7" t="n"/>
      <c r="F149" s="7" t="n"/>
      <c r="G149" s="8">
        <f>IF(D149="","",IF(D149=0,0,F149/D149))</f>
        <v/>
      </c>
      <c r="H149" s="9">
        <f>IF(D149="","",D149-E149)</f>
        <v/>
      </c>
      <c r="I149">
        <f>IF(D149="","",IF(F149=0,IF(E149&gt;0,"Stalled","Not started"),IF(F149&gt;=D149*0.99,"Complete","Ongoing")))</f>
        <v/>
      </c>
    </row>
    <row r="150">
      <c r="A150" s="6" t="n"/>
      <c r="B150" s="6" t="n"/>
      <c r="C150" s="6" t="n"/>
      <c r="D150" s="7" t="n"/>
      <c r="E150" s="7" t="n"/>
      <c r="F150" s="7" t="n"/>
      <c r="G150" s="8">
        <f>IF(D150="","",IF(D150=0,0,F150/D150))</f>
        <v/>
      </c>
      <c r="H150" s="9">
        <f>IF(D150="","",D150-E150)</f>
        <v/>
      </c>
      <c r="I150">
        <f>IF(D150="","",IF(F150=0,IF(E150&gt;0,"Stalled","Not started"),IF(F150&gt;=D150*0.99,"Complete","Ongoing")))</f>
        <v/>
      </c>
    </row>
    <row r="151">
      <c r="A151" s="6" t="n"/>
      <c r="B151" s="6" t="n"/>
      <c r="C151" s="6" t="n"/>
      <c r="D151" s="7" t="n"/>
      <c r="E151" s="7" t="n"/>
      <c r="F151" s="7" t="n"/>
      <c r="G151" s="8">
        <f>IF(D151="","",IF(D151=0,0,F151/D151))</f>
        <v/>
      </c>
      <c r="H151" s="9">
        <f>IF(D151="","",D151-E151)</f>
        <v/>
      </c>
      <c r="I151">
        <f>IF(D151="","",IF(F151=0,IF(E151&gt;0,"Stalled","Not started"),IF(F151&gt;=D151*0.99,"Complete","Ongoing")))</f>
        <v/>
      </c>
    </row>
    <row r="152">
      <c r="A152" s="6" t="n"/>
      <c r="B152" s="6" t="n"/>
      <c r="C152" s="6" t="n"/>
      <c r="D152" s="7" t="n"/>
      <c r="E152" s="7" t="n"/>
      <c r="F152" s="7" t="n"/>
      <c r="G152" s="8">
        <f>IF(D152="","",IF(D152=0,0,F152/D152))</f>
        <v/>
      </c>
      <c r="H152" s="9">
        <f>IF(D152="","",D152-E152)</f>
        <v/>
      </c>
      <c r="I152">
        <f>IF(D152="","",IF(F152=0,IF(E152&gt;0,"Stalled","Not started"),IF(F152&gt;=D152*0.99,"Complete","Ongoing")))</f>
        <v/>
      </c>
    </row>
    <row r="153">
      <c r="A153" s="6" t="n"/>
      <c r="B153" s="6" t="n"/>
      <c r="C153" s="6" t="n"/>
      <c r="D153" s="7" t="n"/>
      <c r="E153" s="7" t="n"/>
      <c r="F153" s="7" t="n"/>
      <c r="G153" s="8">
        <f>IF(D153="","",IF(D153=0,0,F153/D153))</f>
        <v/>
      </c>
      <c r="H153" s="9">
        <f>IF(D153="","",D153-E153)</f>
        <v/>
      </c>
      <c r="I153">
        <f>IF(D153="","",IF(F153=0,IF(E153&gt;0,"Stalled","Not started"),IF(F153&gt;=D153*0.99,"Complete","Ongoing")))</f>
        <v/>
      </c>
    </row>
    <row r="154">
      <c r="A154" s="6" t="n"/>
      <c r="B154" s="6" t="n"/>
      <c r="C154" s="6" t="n"/>
      <c r="D154" s="7" t="n"/>
      <c r="E154" s="7" t="n"/>
      <c r="F154" s="7" t="n"/>
      <c r="G154" s="8">
        <f>IF(D154="","",IF(D154=0,0,F154/D154))</f>
        <v/>
      </c>
      <c r="H154" s="9">
        <f>IF(D154="","",D154-E154)</f>
        <v/>
      </c>
      <c r="I154">
        <f>IF(D154="","",IF(F154=0,IF(E154&gt;0,"Stalled","Not started"),IF(F154&gt;=D154*0.99,"Complete","Ongoing")))</f>
        <v/>
      </c>
    </row>
    <row r="155">
      <c r="A155" s="6" t="n"/>
      <c r="B155" s="6" t="n"/>
      <c r="C155" s="6" t="n"/>
      <c r="D155" s="7" t="n"/>
      <c r="E155" s="7" t="n"/>
      <c r="F155" s="7" t="n"/>
      <c r="G155" s="8">
        <f>IF(D155="","",IF(D155=0,0,F155/D155))</f>
        <v/>
      </c>
      <c r="H155" s="9">
        <f>IF(D155="","",D155-E155)</f>
        <v/>
      </c>
      <c r="I155">
        <f>IF(D155="","",IF(F155=0,IF(E155&gt;0,"Stalled","Not started"),IF(F155&gt;=D155*0.99,"Complete","Ongoing")))</f>
        <v/>
      </c>
    </row>
    <row r="156">
      <c r="A156" s="6" t="n"/>
      <c r="B156" s="6" t="n"/>
      <c r="C156" s="6" t="n"/>
      <c r="D156" s="7" t="n"/>
      <c r="E156" s="7" t="n"/>
      <c r="F156" s="7" t="n"/>
      <c r="G156" s="8">
        <f>IF(D156="","",IF(D156=0,0,F156/D156))</f>
        <v/>
      </c>
      <c r="H156" s="9">
        <f>IF(D156="","",D156-E156)</f>
        <v/>
      </c>
      <c r="I156">
        <f>IF(D156="","",IF(F156=0,IF(E156&gt;0,"Stalled","Not started"),IF(F156&gt;=D156*0.99,"Complete","Ongoing")))</f>
        <v/>
      </c>
    </row>
    <row r="157">
      <c r="A157" s="6" t="n"/>
      <c r="B157" s="6" t="n"/>
      <c r="C157" s="6" t="n"/>
      <c r="D157" s="7" t="n"/>
      <c r="E157" s="7" t="n"/>
      <c r="F157" s="7" t="n"/>
      <c r="G157" s="8">
        <f>IF(D157="","",IF(D157=0,0,F157/D157))</f>
        <v/>
      </c>
      <c r="H157" s="9">
        <f>IF(D157="","",D157-E157)</f>
        <v/>
      </c>
      <c r="I157">
        <f>IF(D157="","",IF(F157=0,IF(E157&gt;0,"Stalled","Not started"),IF(F157&gt;=D157*0.99,"Complete","Ongoing")))</f>
        <v/>
      </c>
    </row>
    <row r="158">
      <c r="A158" s="6" t="n"/>
      <c r="B158" s="6" t="n"/>
      <c r="C158" s="6" t="n"/>
      <c r="D158" s="7" t="n"/>
      <c r="E158" s="7" t="n"/>
      <c r="F158" s="7" t="n"/>
      <c r="G158" s="8">
        <f>IF(D158="","",IF(D158=0,0,F158/D158))</f>
        <v/>
      </c>
      <c r="H158" s="9">
        <f>IF(D158="","",D158-E158)</f>
        <v/>
      </c>
      <c r="I158">
        <f>IF(D158="","",IF(F158=0,IF(E158&gt;0,"Stalled","Not started"),IF(F158&gt;=D158*0.99,"Complete","Ongoing")))</f>
        <v/>
      </c>
    </row>
    <row r="159">
      <c r="A159" s="6" t="n"/>
      <c r="B159" s="6" t="n"/>
      <c r="C159" s="6" t="n"/>
      <c r="D159" s="7" t="n"/>
      <c r="E159" s="7" t="n"/>
      <c r="F159" s="7" t="n"/>
      <c r="G159" s="8">
        <f>IF(D159="","",IF(D159=0,0,F159/D159))</f>
        <v/>
      </c>
      <c r="H159" s="9">
        <f>IF(D159="","",D159-E159)</f>
        <v/>
      </c>
      <c r="I159">
        <f>IF(D159="","",IF(F159=0,IF(E159&gt;0,"Stalled","Not started"),IF(F159&gt;=D159*0.99,"Complete","Ongoing")))</f>
        <v/>
      </c>
    </row>
    <row r="160">
      <c r="A160" s="6" t="n"/>
      <c r="B160" s="6" t="n"/>
      <c r="C160" s="6" t="n"/>
      <c r="D160" s="7" t="n"/>
      <c r="E160" s="7" t="n"/>
      <c r="F160" s="7" t="n"/>
      <c r="G160" s="8">
        <f>IF(D160="","",IF(D160=0,0,F160/D160))</f>
        <v/>
      </c>
      <c r="H160" s="9">
        <f>IF(D160="","",D160-E160)</f>
        <v/>
      </c>
      <c r="I160">
        <f>IF(D160="","",IF(F160=0,IF(E160&gt;0,"Stalled","Not started"),IF(F160&gt;=D160*0.99,"Complete","Ongoing")))</f>
        <v/>
      </c>
    </row>
    <row r="161">
      <c r="A161" s="6" t="n"/>
      <c r="B161" s="6" t="n"/>
      <c r="C161" s="6" t="n"/>
      <c r="D161" s="7" t="n"/>
      <c r="E161" s="7" t="n"/>
      <c r="F161" s="7" t="n"/>
      <c r="G161" s="8">
        <f>IF(D161="","",IF(D161=0,0,F161/D161))</f>
        <v/>
      </c>
      <c r="H161" s="9">
        <f>IF(D161="","",D161-E161)</f>
        <v/>
      </c>
      <c r="I161">
        <f>IF(D161="","",IF(F161=0,IF(E161&gt;0,"Stalled","Not started"),IF(F161&gt;=D161*0.99,"Complete","Ongoing")))</f>
        <v/>
      </c>
    </row>
    <row r="162">
      <c r="A162" s="6" t="n"/>
      <c r="B162" s="6" t="n"/>
      <c r="C162" s="6" t="n"/>
      <c r="D162" s="7" t="n"/>
      <c r="E162" s="7" t="n"/>
      <c r="F162" s="7" t="n"/>
      <c r="G162" s="8">
        <f>IF(D162="","",IF(D162=0,0,F162/D162))</f>
        <v/>
      </c>
      <c r="H162" s="9">
        <f>IF(D162="","",D162-E162)</f>
        <v/>
      </c>
      <c r="I162">
        <f>IF(D162="","",IF(F162=0,IF(E162&gt;0,"Stalled","Not started"),IF(F162&gt;=D162*0.99,"Complete","Ongoing")))</f>
        <v/>
      </c>
    </row>
    <row r="163">
      <c r="A163" s="6" t="n"/>
      <c r="B163" s="6" t="n"/>
      <c r="C163" s="6" t="n"/>
      <c r="D163" s="7" t="n"/>
      <c r="E163" s="7" t="n"/>
      <c r="F163" s="7" t="n"/>
      <c r="G163" s="8">
        <f>IF(D163="","",IF(D163=0,0,F163/D163))</f>
        <v/>
      </c>
      <c r="H163" s="9">
        <f>IF(D163="","",D163-E163)</f>
        <v/>
      </c>
      <c r="I163">
        <f>IF(D163="","",IF(F163=0,IF(E163&gt;0,"Stalled","Not started"),IF(F163&gt;=D163*0.99,"Complete","Ongoing")))</f>
        <v/>
      </c>
    </row>
    <row r="164">
      <c r="A164" s="6" t="n"/>
      <c r="B164" s="6" t="n"/>
      <c r="C164" s="6" t="n"/>
      <c r="D164" s="7" t="n"/>
      <c r="E164" s="7" t="n"/>
      <c r="F164" s="7" t="n"/>
      <c r="G164" s="8">
        <f>IF(D164="","",IF(D164=0,0,F164/D164))</f>
        <v/>
      </c>
      <c r="H164" s="9">
        <f>IF(D164="","",D164-E164)</f>
        <v/>
      </c>
      <c r="I164">
        <f>IF(D164="","",IF(F164=0,IF(E164&gt;0,"Stalled","Not started"),IF(F164&gt;=D164*0.99,"Complete","Ongoing")))</f>
        <v/>
      </c>
    </row>
    <row r="165">
      <c r="A165" s="6" t="n"/>
      <c r="B165" s="6" t="n"/>
      <c r="C165" s="6" t="n"/>
      <c r="D165" s="7" t="n"/>
      <c r="E165" s="7" t="n"/>
      <c r="F165" s="7" t="n"/>
      <c r="G165" s="8">
        <f>IF(D165="","",IF(D165=0,0,F165/D165))</f>
        <v/>
      </c>
      <c r="H165" s="9">
        <f>IF(D165="","",D165-E165)</f>
        <v/>
      </c>
      <c r="I165">
        <f>IF(D165="","",IF(F165=0,IF(E165&gt;0,"Stalled","Not started"),IF(F165&gt;=D165*0.99,"Complete","Ongoing")))</f>
        <v/>
      </c>
    </row>
    <row r="166">
      <c r="A166" s="6" t="n"/>
      <c r="B166" s="6" t="n"/>
      <c r="C166" s="6" t="n"/>
      <c r="D166" s="7" t="n"/>
      <c r="E166" s="7" t="n"/>
      <c r="F166" s="7" t="n"/>
      <c r="G166" s="8">
        <f>IF(D166="","",IF(D166=0,0,F166/D166))</f>
        <v/>
      </c>
      <c r="H166" s="9">
        <f>IF(D166="","",D166-E166)</f>
        <v/>
      </c>
      <c r="I166">
        <f>IF(D166="","",IF(F166=0,IF(E166&gt;0,"Stalled","Not started"),IF(F166&gt;=D166*0.99,"Complete","Ongoing")))</f>
        <v/>
      </c>
    </row>
    <row r="167">
      <c r="A167" s="6" t="n"/>
      <c r="B167" s="6" t="n"/>
      <c r="C167" s="6" t="n"/>
      <c r="D167" s="7" t="n"/>
      <c r="E167" s="7" t="n"/>
      <c r="F167" s="7" t="n"/>
      <c r="G167" s="8">
        <f>IF(D167="","",IF(D167=0,0,F167/D167))</f>
        <v/>
      </c>
      <c r="H167" s="9">
        <f>IF(D167="","",D167-E167)</f>
        <v/>
      </c>
      <c r="I167">
        <f>IF(D167="","",IF(F167=0,IF(E167&gt;0,"Stalled","Not started"),IF(F167&gt;=D167*0.99,"Complete","Ongoing")))</f>
        <v/>
      </c>
    </row>
    <row r="168">
      <c r="A168" s="6" t="n"/>
      <c r="B168" s="6" t="n"/>
      <c r="C168" s="6" t="n"/>
      <c r="D168" s="7" t="n"/>
      <c r="E168" s="7" t="n"/>
      <c r="F168" s="7" t="n"/>
      <c r="G168" s="8">
        <f>IF(D168="","",IF(D168=0,0,F168/D168))</f>
        <v/>
      </c>
      <c r="H168" s="9">
        <f>IF(D168="","",D168-E168)</f>
        <v/>
      </c>
      <c r="I168">
        <f>IF(D168="","",IF(F168=0,IF(E168&gt;0,"Stalled","Not started"),IF(F168&gt;=D168*0.99,"Complete","Ongoing")))</f>
        <v/>
      </c>
    </row>
    <row r="169">
      <c r="A169" s="6" t="n"/>
      <c r="B169" s="6" t="n"/>
      <c r="C169" s="6" t="n"/>
      <c r="D169" s="7" t="n"/>
      <c r="E169" s="7" t="n"/>
      <c r="F169" s="7" t="n"/>
      <c r="G169" s="8">
        <f>IF(D169="","",IF(D169=0,0,F169/D169))</f>
        <v/>
      </c>
      <c r="H169" s="9">
        <f>IF(D169="","",D169-E169)</f>
        <v/>
      </c>
      <c r="I169">
        <f>IF(D169="","",IF(F169=0,IF(E169&gt;0,"Stalled","Not started"),IF(F169&gt;=D169*0.99,"Complete","Ongoing")))</f>
        <v/>
      </c>
    </row>
    <row r="170">
      <c r="A170" s="6" t="n"/>
      <c r="B170" s="6" t="n"/>
      <c r="C170" s="6" t="n"/>
      <c r="D170" s="7" t="n"/>
      <c r="E170" s="7" t="n"/>
      <c r="F170" s="7" t="n"/>
      <c r="G170" s="8">
        <f>IF(D170="","",IF(D170=0,0,F170/D170))</f>
        <v/>
      </c>
      <c r="H170" s="9">
        <f>IF(D170="","",D170-E170)</f>
        <v/>
      </c>
      <c r="I170">
        <f>IF(D170="","",IF(F170=0,IF(E170&gt;0,"Stalled","Not started"),IF(F170&gt;=D170*0.99,"Complete","Ongoing")))</f>
        <v/>
      </c>
    </row>
    <row r="171">
      <c r="A171" s="6" t="n"/>
      <c r="B171" s="6" t="n"/>
      <c r="C171" s="6" t="n"/>
      <c r="D171" s="7" t="n"/>
      <c r="E171" s="7" t="n"/>
      <c r="F171" s="7" t="n"/>
      <c r="G171" s="8">
        <f>IF(D171="","",IF(D171=0,0,F171/D171))</f>
        <v/>
      </c>
      <c r="H171" s="9">
        <f>IF(D171="","",D171-E171)</f>
        <v/>
      </c>
      <c r="I171">
        <f>IF(D171="","",IF(F171=0,IF(E171&gt;0,"Stalled","Not started"),IF(F171&gt;=D171*0.99,"Complete","Ongoing")))</f>
        <v/>
      </c>
    </row>
    <row r="172">
      <c r="A172" s="6" t="n"/>
      <c r="B172" s="6" t="n"/>
      <c r="C172" s="6" t="n"/>
      <c r="D172" s="7" t="n"/>
      <c r="E172" s="7" t="n"/>
      <c r="F172" s="7" t="n"/>
      <c r="G172" s="8">
        <f>IF(D172="","",IF(D172=0,0,F172/D172))</f>
        <v/>
      </c>
      <c r="H172" s="9">
        <f>IF(D172="","",D172-E172)</f>
        <v/>
      </c>
      <c r="I172">
        <f>IF(D172="","",IF(F172=0,IF(E172&gt;0,"Stalled","Not started"),IF(F172&gt;=D172*0.99,"Complete","Ongoing")))</f>
        <v/>
      </c>
    </row>
    <row r="173">
      <c r="A173" s="6" t="n"/>
      <c r="B173" s="6" t="n"/>
      <c r="C173" s="6" t="n"/>
      <c r="D173" s="7" t="n"/>
      <c r="E173" s="7" t="n"/>
      <c r="F173" s="7" t="n"/>
      <c r="G173" s="8">
        <f>IF(D173="","",IF(D173=0,0,F173/D173))</f>
        <v/>
      </c>
      <c r="H173" s="9">
        <f>IF(D173="","",D173-E173)</f>
        <v/>
      </c>
      <c r="I173">
        <f>IF(D173="","",IF(F173=0,IF(E173&gt;0,"Stalled","Not started"),IF(F173&gt;=D173*0.99,"Complete","Ongoing")))</f>
        <v/>
      </c>
    </row>
    <row r="174">
      <c r="A174" s="6" t="n"/>
      <c r="B174" s="6" t="n"/>
      <c r="C174" s="6" t="n"/>
      <c r="D174" s="7" t="n"/>
      <c r="E174" s="7" t="n"/>
      <c r="F174" s="7" t="n"/>
      <c r="G174" s="8">
        <f>IF(D174="","",IF(D174=0,0,F174/D174))</f>
        <v/>
      </c>
      <c r="H174" s="9">
        <f>IF(D174="","",D174-E174)</f>
        <v/>
      </c>
      <c r="I174">
        <f>IF(D174="","",IF(F174=0,IF(E174&gt;0,"Stalled","Not started"),IF(F174&gt;=D174*0.99,"Complete","Ongoing")))</f>
        <v/>
      </c>
    </row>
    <row r="175">
      <c r="A175" s="6" t="n"/>
      <c r="B175" s="6" t="n"/>
      <c r="C175" s="6" t="n"/>
      <c r="D175" s="7" t="n"/>
      <c r="E175" s="7" t="n"/>
      <c r="F175" s="7" t="n"/>
      <c r="G175" s="8">
        <f>IF(D175="","",IF(D175=0,0,F175/D175))</f>
        <v/>
      </c>
      <c r="H175" s="9">
        <f>IF(D175="","",D175-E175)</f>
        <v/>
      </c>
      <c r="I175">
        <f>IF(D175="","",IF(F175=0,IF(E175&gt;0,"Stalled","Not started"),IF(F175&gt;=D175*0.99,"Complete","Ongoing")))</f>
        <v/>
      </c>
    </row>
    <row r="176">
      <c r="A176" s="6" t="n"/>
      <c r="B176" s="6" t="n"/>
      <c r="C176" s="6" t="n"/>
      <c r="D176" s="7" t="n"/>
      <c r="E176" s="7" t="n"/>
      <c r="F176" s="7" t="n"/>
      <c r="G176" s="8">
        <f>IF(D176="","",IF(D176=0,0,F176/D176))</f>
        <v/>
      </c>
      <c r="H176" s="9">
        <f>IF(D176="","",D176-E176)</f>
        <v/>
      </c>
      <c r="I176">
        <f>IF(D176="","",IF(F176=0,IF(E176&gt;0,"Stalled","Not started"),IF(F176&gt;=D176*0.99,"Complete","Ongoing")))</f>
        <v/>
      </c>
    </row>
    <row r="177">
      <c r="A177" s="6" t="n"/>
      <c r="B177" s="6" t="n"/>
      <c r="C177" s="6" t="n"/>
      <c r="D177" s="7" t="n"/>
      <c r="E177" s="7" t="n"/>
      <c r="F177" s="7" t="n"/>
      <c r="G177" s="8">
        <f>IF(D177="","",IF(D177=0,0,F177/D177))</f>
        <v/>
      </c>
      <c r="H177" s="9">
        <f>IF(D177="","",D177-E177)</f>
        <v/>
      </c>
      <c r="I177">
        <f>IF(D177="","",IF(F177=0,IF(E177&gt;0,"Stalled","Not started"),IF(F177&gt;=D177*0.99,"Complete","Ongoing")))</f>
        <v/>
      </c>
    </row>
    <row r="178">
      <c r="A178" s="6" t="n"/>
      <c r="B178" s="6" t="n"/>
      <c r="C178" s="6" t="n"/>
      <c r="D178" s="7" t="n"/>
      <c r="E178" s="7" t="n"/>
      <c r="F178" s="7" t="n"/>
      <c r="G178" s="8">
        <f>IF(D178="","",IF(D178=0,0,F178/D178))</f>
        <v/>
      </c>
      <c r="H178" s="9">
        <f>IF(D178="","",D178-E178)</f>
        <v/>
      </c>
      <c r="I178">
        <f>IF(D178="","",IF(F178=0,IF(E178&gt;0,"Stalled","Not started"),IF(F178&gt;=D178*0.99,"Complete","Ongoing")))</f>
        <v/>
      </c>
    </row>
    <row r="179">
      <c r="A179" s="6" t="n"/>
      <c r="B179" s="6" t="n"/>
      <c r="C179" s="6" t="n"/>
      <c r="D179" s="7" t="n"/>
      <c r="E179" s="7" t="n"/>
      <c r="F179" s="7" t="n"/>
      <c r="G179" s="8">
        <f>IF(D179="","",IF(D179=0,0,F179/D179))</f>
        <v/>
      </c>
      <c r="H179" s="9">
        <f>IF(D179="","",D179-E179)</f>
        <v/>
      </c>
      <c r="I179">
        <f>IF(D179="","",IF(F179=0,IF(E179&gt;0,"Stalled","Not started"),IF(F179&gt;=D179*0.99,"Complete","Ongoing")))</f>
        <v/>
      </c>
    </row>
    <row r="180">
      <c r="A180" s="6" t="n"/>
      <c r="B180" s="6" t="n"/>
      <c r="C180" s="6" t="n"/>
      <c r="D180" s="7" t="n"/>
      <c r="E180" s="7" t="n"/>
      <c r="F180" s="7" t="n"/>
      <c r="G180" s="8">
        <f>IF(D180="","",IF(D180=0,0,F180/D180))</f>
        <v/>
      </c>
      <c r="H180" s="9">
        <f>IF(D180="","",D180-E180)</f>
        <v/>
      </c>
      <c r="I180">
        <f>IF(D180="","",IF(F180=0,IF(E180&gt;0,"Stalled","Not started"),IF(F180&gt;=D180*0.99,"Complete","Ongoing")))</f>
        <v/>
      </c>
    </row>
    <row r="181">
      <c r="A181" s="6" t="n"/>
      <c r="B181" s="6" t="n"/>
      <c r="C181" s="6" t="n"/>
      <c r="D181" s="7" t="n"/>
      <c r="E181" s="7" t="n"/>
      <c r="F181" s="7" t="n"/>
      <c r="G181" s="8">
        <f>IF(D181="","",IF(D181=0,0,F181/D181))</f>
        <v/>
      </c>
      <c r="H181" s="9">
        <f>IF(D181="","",D181-E181)</f>
        <v/>
      </c>
      <c r="I181">
        <f>IF(D181="","",IF(F181=0,IF(E181&gt;0,"Stalled","Not started"),IF(F181&gt;=D181*0.99,"Complete","Ongoing")))</f>
        <v/>
      </c>
    </row>
    <row r="182">
      <c r="A182" s="6" t="n"/>
      <c r="B182" s="6" t="n"/>
      <c r="C182" s="6" t="n"/>
      <c r="D182" s="7" t="n"/>
      <c r="E182" s="7" t="n"/>
      <c r="F182" s="7" t="n"/>
      <c r="G182" s="8">
        <f>IF(D182="","",IF(D182=0,0,F182/D182))</f>
        <v/>
      </c>
      <c r="H182" s="9">
        <f>IF(D182="","",D182-E182)</f>
        <v/>
      </c>
      <c r="I182">
        <f>IF(D182="","",IF(F182=0,IF(E182&gt;0,"Stalled","Not started"),IF(F182&gt;=D182*0.99,"Complete","Ongoing")))</f>
        <v/>
      </c>
    </row>
    <row r="183">
      <c r="A183" s="6" t="n"/>
      <c r="B183" s="6" t="n"/>
      <c r="C183" s="6" t="n"/>
      <c r="D183" s="7" t="n"/>
      <c r="E183" s="7" t="n"/>
      <c r="F183" s="7" t="n"/>
      <c r="G183" s="8">
        <f>IF(D183="","",IF(D183=0,0,F183/D183))</f>
        <v/>
      </c>
      <c r="H183" s="9">
        <f>IF(D183="","",D183-E183)</f>
        <v/>
      </c>
      <c r="I183">
        <f>IF(D183="","",IF(F183=0,IF(E183&gt;0,"Stalled","Not started"),IF(F183&gt;=D183*0.99,"Complete","Ongoing")))</f>
        <v/>
      </c>
    </row>
    <row r="184">
      <c r="A184" s="6" t="n"/>
      <c r="B184" s="6" t="n"/>
      <c r="C184" s="6" t="n"/>
      <c r="D184" s="7" t="n"/>
      <c r="E184" s="7" t="n"/>
      <c r="F184" s="7" t="n"/>
      <c r="G184" s="8">
        <f>IF(D184="","",IF(D184=0,0,F184/D184))</f>
        <v/>
      </c>
      <c r="H184" s="9">
        <f>IF(D184="","",D184-E184)</f>
        <v/>
      </c>
      <c r="I184">
        <f>IF(D184="","",IF(F184=0,IF(E184&gt;0,"Stalled","Not started"),IF(F184&gt;=D184*0.99,"Complete","Ongoing")))</f>
        <v/>
      </c>
    </row>
    <row r="185">
      <c r="A185" s="6" t="n"/>
      <c r="B185" s="6" t="n"/>
      <c r="C185" s="6" t="n"/>
      <c r="D185" s="7" t="n"/>
      <c r="E185" s="7" t="n"/>
      <c r="F185" s="7" t="n"/>
      <c r="G185" s="8">
        <f>IF(D185="","",IF(D185=0,0,F185/D185))</f>
        <v/>
      </c>
      <c r="H185" s="9">
        <f>IF(D185="","",D185-E185)</f>
        <v/>
      </c>
      <c r="I185">
        <f>IF(D185="","",IF(F185=0,IF(E185&gt;0,"Stalled","Not started"),IF(F185&gt;=D185*0.99,"Complete","Ongoing")))</f>
        <v/>
      </c>
    </row>
    <row r="186">
      <c r="A186" s="6" t="n"/>
      <c r="B186" s="6" t="n"/>
      <c r="C186" s="6" t="n"/>
      <c r="D186" s="7" t="n"/>
      <c r="E186" s="7" t="n"/>
      <c r="F186" s="7" t="n"/>
      <c r="G186" s="8">
        <f>IF(D186="","",IF(D186=0,0,F186/D186))</f>
        <v/>
      </c>
      <c r="H186" s="9">
        <f>IF(D186="","",D186-E186)</f>
        <v/>
      </c>
      <c r="I186">
        <f>IF(D186="","",IF(F186=0,IF(E186&gt;0,"Stalled","Not started"),IF(F186&gt;=D186*0.99,"Complete","Ongoing")))</f>
        <v/>
      </c>
    </row>
    <row r="187">
      <c r="A187" s="6" t="n"/>
      <c r="B187" s="6" t="n"/>
      <c r="C187" s="6" t="n"/>
      <c r="D187" s="7" t="n"/>
      <c r="E187" s="7" t="n"/>
      <c r="F187" s="7" t="n"/>
      <c r="G187" s="8">
        <f>IF(D187="","",IF(D187=0,0,F187/D187))</f>
        <v/>
      </c>
      <c r="H187" s="9">
        <f>IF(D187="","",D187-E187)</f>
        <v/>
      </c>
      <c r="I187">
        <f>IF(D187="","",IF(F187=0,IF(E187&gt;0,"Stalled","Not started"),IF(F187&gt;=D187*0.99,"Complete","Ongoing")))</f>
        <v/>
      </c>
    </row>
    <row r="188">
      <c r="A188" s="6" t="n"/>
      <c r="B188" s="6" t="n"/>
      <c r="C188" s="6" t="n"/>
      <c r="D188" s="7" t="n"/>
      <c r="E188" s="7" t="n"/>
      <c r="F188" s="7" t="n"/>
      <c r="G188" s="8">
        <f>IF(D188="","",IF(D188=0,0,F188/D188))</f>
        <v/>
      </c>
      <c r="H188" s="9">
        <f>IF(D188="","",D188-E188)</f>
        <v/>
      </c>
      <c r="I188">
        <f>IF(D188="","",IF(F188=0,IF(E188&gt;0,"Stalled","Not started"),IF(F188&gt;=D188*0.99,"Complete","Ongoing")))</f>
        <v/>
      </c>
    </row>
    <row r="189">
      <c r="A189" s="6" t="n"/>
      <c r="B189" s="6" t="n"/>
      <c r="C189" s="6" t="n"/>
      <c r="D189" s="7" t="n"/>
      <c r="E189" s="7" t="n"/>
      <c r="F189" s="7" t="n"/>
      <c r="G189" s="8">
        <f>IF(D189="","",IF(D189=0,0,F189/D189))</f>
        <v/>
      </c>
      <c r="H189" s="9">
        <f>IF(D189="","",D189-E189)</f>
        <v/>
      </c>
      <c r="I189">
        <f>IF(D189="","",IF(F189=0,IF(E189&gt;0,"Stalled","Not started"),IF(F189&gt;=D189*0.99,"Complete","Ongoing")))</f>
        <v/>
      </c>
    </row>
    <row r="190">
      <c r="A190" s="6" t="n"/>
      <c r="B190" s="6" t="n"/>
      <c r="C190" s="6" t="n"/>
      <c r="D190" s="7" t="n"/>
      <c r="E190" s="7" t="n"/>
      <c r="F190" s="7" t="n"/>
      <c r="G190" s="8">
        <f>IF(D190="","",IF(D190=0,0,F190/D190))</f>
        <v/>
      </c>
      <c r="H190" s="9">
        <f>IF(D190="","",D190-E190)</f>
        <v/>
      </c>
      <c r="I190">
        <f>IF(D190="","",IF(F190=0,IF(E190&gt;0,"Stalled","Not started"),IF(F190&gt;=D190*0.99,"Complete","Ongoing")))</f>
        <v/>
      </c>
    </row>
    <row r="191">
      <c r="A191" s="6" t="n"/>
      <c r="B191" s="6" t="n"/>
      <c r="C191" s="6" t="n"/>
      <c r="D191" s="7" t="n"/>
      <c r="E191" s="7" t="n"/>
      <c r="F191" s="7" t="n"/>
      <c r="G191" s="8">
        <f>IF(D191="","",IF(D191=0,0,F191/D191))</f>
        <v/>
      </c>
      <c r="H191" s="9">
        <f>IF(D191="","",D191-E191)</f>
        <v/>
      </c>
      <c r="I191">
        <f>IF(D191="","",IF(F191=0,IF(E191&gt;0,"Stalled","Not started"),IF(F191&gt;=D191*0.99,"Complete","Ongoing")))</f>
        <v/>
      </c>
    </row>
    <row r="192">
      <c r="A192" s="6" t="n"/>
      <c r="B192" s="6" t="n"/>
      <c r="C192" s="6" t="n"/>
      <c r="D192" s="7" t="n"/>
      <c r="E192" s="7" t="n"/>
      <c r="F192" s="7" t="n"/>
      <c r="G192" s="8">
        <f>IF(D192="","",IF(D192=0,0,F192/D192))</f>
        <v/>
      </c>
      <c r="H192" s="9">
        <f>IF(D192="","",D192-E192)</f>
        <v/>
      </c>
      <c r="I192">
        <f>IF(D192="","",IF(F192=0,IF(E192&gt;0,"Stalled","Not started"),IF(F192&gt;=D192*0.99,"Complete","Ongoing")))</f>
        <v/>
      </c>
    </row>
    <row r="193">
      <c r="A193" s="6" t="n"/>
      <c r="B193" s="6" t="n"/>
      <c r="C193" s="6" t="n"/>
      <c r="D193" s="7" t="n"/>
      <c r="E193" s="7" t="n"/>
      <c r="F193" s="7" t="n"/>
      <c r="G193" s="8">
        <f>IF(D193="","",IF(D193=0,0,F193/D193))</f>
        <v/>
      </c>
      <c r="H193" s="9">
        <f>IF(D193="","",D193-E193)</f>
        <v/>
      </c>
      <c r="I193">
        <f>IF(D193="","",IF(F193=0,IF(E193&gt;0,"Stalled","Not started"),IF(F193&gt;=D193*0.99,"Complete","Ongoing")))</f>
        <v/>
      </c>
    </row>
    <row r="194">
      <c r="A194" s="6" t="n"/>
      <c r="B194" s="6" t="n"/>
      <c r="C194" s="6" t="n"/>
      <c r="D194" s="7" t="n"/>
      <c r="E194" s="7" t="n"/>
      <c r="F194" s="7" t="n"/>
      <c r="G194" s="8">
        <f>IF(D194="","",IF(D194=0,0,F194/D194))</f>
        <v/>
      </c>
      <c r="H194" s="9">
        <f>IF(D194="","",D194-E194)</f>
        <v/>
      </c>
      <c r="I194">
        <f>IF(D194="","",IF(F194=0,IF(E194&gt;0,"Stalled","Not started"),IF(F194&gt;=D194*0.99,"Complete","Ongoing")))</f>
        <v/>
      </c>
    </row>
    <row r="195">
      <c r="A195" s="6" t="n"/>
      <c r="B195" s="6" t="n"/>
      <c r="C195" s="6" t="n"/>
      <c r="D195" s="7" t="n"/>
      <c r="E195" s="7" t="n"/>
      <c r="F195" s="7" t="n"/>
      <c r="G195" s="8">
        <f>IF(D195="","",IF(D195=0,0,F195/D195))</f>
        <v/>
      </c>
      <c r="H195" s="9">
        <f>IF(D195="","",D195-E195)</f>
        <v/>
      </c>
      <c r="I195">
        <f>IF(D195="","",IF(F195=0,IF(E195&gt;0,"Stalled","Not started"),IF(F195&gt;=D195*0.99,"Complete","Ongoing")))</f>
        <v/>
      </c>
    </row>
    <row r="196">
      <c r="A196" s="6" t="n"/>
      <c r="B196" s="6" t="n"/>
      <c r="C196" s="6" t="n"/>
      <c r="D196" s="7" t="n"/>
      <c r="E196" s="7" t="n"/>
      <c r="F196" s="7" t="n"/>
      <c r="G196" s="8">
        <f>IF(D196="","",IF(D196=0,0,F196/D196))</f>
        <v/>
      </c>
      <c r="H196" s="9">
        <f>IF(D196="","",D196-E196)</f>
        <v/>
      </c>
      <c r="I196">
        <f>IF(D196="","",IF(F196=0,IF(E196&gt;0,"Stalled","Not started"),IF(F196&gt;=D196*0.99,"Complete","Ongoing")))</f>
        <v/>
      </c>
    </row>
    <row r="197">
      <c r="A197" s="6" t="n"/>
      <c r="B197" s="6" t="n"/>
      <c r="C197" s="6" t="n"/>
      <c r="D197" s="7" t="n"/>
      <c r="E197" s="7" t="n"/>
      <c r="F197" s="7" t="n"/>
      <c r="G197" s="8">
        <f>IF(D197="","",IF(D197=0,0,F197/D197))</f>
        <v/>
      </c>
      <c r="H197" s="9">
        <f>IF(D197="","",D197-E197)</f>
        <v/>
      </c>
      <c r="I197">
        <f>IF(D197="","",IF(F197=0,IF(E197&gt;0,"Stalled","Not started"),IF(F197&gt;=D197*0.99,"Complete","Ongoing")))</f>
        <v/>
      </c>
    </row>
    <row r="198">
      <c r="A198" s="6" t="n"/>
      <c r="B198" s="6" t="n"/>
      <c r="C198" s="6" t="n"/>
      <c r="D198" s="7" t="n"/>
      <c r="E198" s="7" t="n"/>
      <c r="F198" s="7" t="n"/>
      <c r="G198" s="8">
        <f>IF(D198="","",IF(D198=0,0,F198/D198))</f>
        <v/>
      </c>
      <c r="H198" s="9">
        <f>IF(D198="","",D198-E198)</f>
        <v/>
      </c>
      <c r="I198">
        <f>IF(D198="","",IF(F198=0,IF(E198&gt;0,"Stalled","Not started"),IF(F198&gt;=D198*0.99,"Complete","Ongoing")))</f>
        <v/>
      </c>
    </row>
    <row r="199">
      <c r="A199" s="6" t="n"/>
      <c r="B199" s="6" t="n"/>
      <c r="C199" s="6" t="n"/>
      <c r="D199" s="7" t="n"/>
      <c r="E199" s="7" t="n"/>
      <c r="F199" s="7" t="n"/>
      <c r="G199" s="8">
        <f>IF(D199="","",IF(D199=0,0,F199/D199))</f>
        <v/>
      </c>
      <c r="H199" s="9">
        <f>IF(D199="","",D199-E199)</f>
        <v/>
      </c>
      <c r="I199">
        <f>IF(D199="","",IF(F199=0,IF(E199&gt;0,"Stalled","Not started"),IF(F199&gt;=D199*0.99,"Complete","Ongoing")))</f>
        <v/>
      </c>
    </row>
    <row r="200">
      <c r="A200" s="6" t="n"/>
      <c r="B200" s="6" t="n"/>
      <c r="C200" s="6" t="n"/>
      <c r="D200" s="7" t="n"/>
      <c r="E200" s="7" t="n"/>
      <c r="F200" s="7" t="n"/>
      <c r="G200" s="8">
        <f>IF(D200="","",IF(D200=0,0,F200/D200))</f>
        <v/>
      </c>
      <c r="H200" s="9">
        <f>IF(D200="","",D200-E200)</f>
        <v/>
      </c>
      <c r="I200">
        <f>IF(D200="","",IF(F200=0,IF(E200&gt;0,"Stalled","Not started"),IF(F200&gt;=D200*0.99,"Complete","Ongoing")))</f>
        <v/>
      </c>
    </row>
    <row r="201">
      <c r="A201" s="6" t="n"/>
      <c r="B201" s="6" t="n"/>
      <c r="C201" s="6" t="n"/>
      <c r="D201" s="7" t="n"/>
      <c r="E201" s="7" t="n"/>
      <c r="F201" s="7" t="n"/>
      <c r="G201" s="8">
        <f>IF(D201="","",IF(D201=0,0,F201/D201))</f>
        <v/>
      </c>
      <c r="H201" s="9">
        <f>IF(D201="","",D201-E201)</f>
        <v/>
      </c>
      <c r="I201">
        <f>IF(D201="","",IF(F201=0,IF(E201&gt;0,"Stalled","Not started"),IF(F201&gt;=D201*0.99,"Complete","Ongoing")))</f>
        <v/>
      </c>
    </row>
    <row r="202">
      <c r="A202" s="6" t="n"/>
      <c r="B202" s="6" t="n"/>
      <c r="C202" s="6" t="n"/>
      <c r="D202" s="7" t="n"/>
      <c r="E202" s="7" t="n"/>
      <c r="F202" s="7" t="n"/>
      <c r="G202" s="8">
        <f>IF(D202="","",IF(D202=0,0,F202/D202))</f>
        <v/>
      </c>
      <c r="H202" s="9">
        <f>IF(D202="","",D202-E202)</f>
        <v/>
      </c>
      <c r="I202">
        <f>IF(D202="","",IF(F202=0,IF(E202&gt;0,"Stalled","Not started"),IF(F202&gt;=D202*0.99,"Complete","Ongoing")))</f>
        <v/>
      </c>
    </row>
    <row r="203">
      <c r="A203" s="6" t="n"/>
      <c r="B203" s="6" t="n"/>
      <c r="C203" s="6" t="n"/>
      <c r="D203" s="7" t="n"/>
      <c r="E203" s="7" t="n"/>
      <c r="F203" s="7" t="n"/>
      <c r="G203" s="8">
        <f>IF(D203="","",IF(D203=0,0,F203/D203))</f>
        <v/>
      </c>
      <c r="H203" s="9">
        <f>IF(D203="","",D203-E203)</f>
        <v/>
      </c>
      <c r="I203">
        <f>IF(D203="","",IF(F203=0,IF(E203&gt;0,"Stalled","Not started"),IF(F203&gt;=D203*0.99,"Complete","Ongoing")))</f>
        <v/>
      </c>
    </row>
    <row r="204">
      <c r="C204" s="10" t="inlineStr">
        <is>
          <t>TOTAL</t>
        </is>
      </c>
      <c r="D204" s="11">
        <f>SUM(D4:D203)</f>
        <v/>
      </c>
      <c r="E204" s="11">
        <f>SUM(E4:E203)</f>
        <v/>
      </c>
      <c r="F204" s="11">
        <f>SUM(F4:F203)</f>
        <v/>
      </c>
      <c r="H204" s="11">
        <f>SUM(H4:H203)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5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4" customWidth="1" min="4" max="4"/>
  </cols>
  <sheetData>
    <row r="1">
      <c r="A1" s="4" t="inlineStr">
        <is>
          <t>Fund at a glance</t>
        </is>
      </c>
    </row>
    <row r="4">
      <c r="A4" s="12" t="inlineStr">
        <is>
          <t>Projects</t>
        </is>
      </c>
      <c r="B4" s="13">
        <f>COUNTA(Projects!A4:A203)</f>
        <v/>
      </c>
    </row>
    <row r="5">
      <c r="A5" s="12" t="inlineStr">
        <is>
          <t>Total allocation</t>
        </is>
      </c>
      <c r="B5" s="13">
        <f>Projects!D204</f>
        <v/>
      </c>
    </row>
    <row r="6">
      <c r="A6" s="12" t="inlineStr">
        <is>
          <t>Total disbursed</t>
        </is>
      </c>
      <c r="B6" s="13">
        <f>Projects!E204</f>
        <v/>
      </c>
    </row>
    <row r="7">
      <c r="A7" s="12" t="inlineStr">
        <is>
          <t>Total spent</t>
        </is>
      </c>
      <c r="B7" s="13">
        <f>Projects!F204</f>
        <v/>
      </c>
    </row>
    <row r="8">
      <c r="A8" s="14" t="inlineStr">
        <is>
          <t>Overall absorption %</t>
        </is>
      </c>
      <c r="B8" s="15">
        <f>IF(Projects!D204=0,0,Projects!F204/Projects!D204)</f>
        <v/>
      </c>
    </row>
    <row r="9">
      <c r="A9" s="12" t="inlineStr">
        <is>
          <t>Undisbursed balance</t>
        </is>
      </c>
      <c r="B9" s="13">
        <f>Projects!H204</f>
        <v/>
      </c>
    </row>
    <row r="11">
      <c r="A11" s="12" t="inlineStr">
        <is>
          <t>Projects complete</t>
        </is>
      </c>
      <c r="B11" s="13">
        <f>COUNTIF(Projects!I4:I203,"Complete")</f>
        <v/>
      </c>
    </row>
    <row r="12">
      <c r="A12" s="12" t="inlineStr">
        <is>
          <t>Projects stalled</t>
        </is>
      </c>
      <c r="B12" s="13">
        <f>COUNTIF(Projects!I4:I203,"Stalled")</f>
        <v/>
      </c>
    </row>
    <row r="14">
      <c r="A14" s="14" t="inlineStr">
        <is>
          <t>By ward (type a ward to see its totals)</t>
        </is>
      </c>
    </row>
    <row r="15">
      <c r="A15" s="5" t="inlineStr">
        <is>
          <t>Ward</t>
        </is>
      </c>
      <c r="B15" s="5" t="inlineStr">
        <is>
          <t>Allocation</t>
        </is>
      </c>
      <c r="C15" s="5" t="inlineStr">
        <is>
          <t>Spent</t>
        </is>
      </c>
      <c r="D15" s="5" t="inlineStr">
        <is>
          <t>Absorption %</t>
        </is>
      </c>
    </row>
    <row r="16">
      <c r="A16" s="6" t="inlineStr">
        <is>
          <t>Kasarani</t>
        </is>
      </c>
      <c r="B16" s="9">
        <f>IF(A16="","",SUMIF(Projects!$B$4:$B$203,A16,Projects!$D$4:$D$203))</f>
        <v/>
      </c>
      <c r="C16" s="9">
        <f>IF(A16="","",SUMIF(Projects!$B$4:$B$203,A16,Projects!$F$4:$F$203))</f>
        <v/>
      </c>
      <c r="D16" s="8">
        <f>IF(OR(A16="",B16=0),"",C16/B16)</f>
        <v/>
      </c>
    </row>
    <row r="17">
      <c r="A17" s="6" t="n"/>
      <c r="B17" s="9">
        <f>IF(A17="","",SUMIF(Projects!$B$4:$B$203,A17,Projects!$D$4:$D$203))</f>
        <v/>
      </c>
      <c r="C17" s="9">
        <f>IF(A17="","",SUMIF(Projects!$B$4:$B$203,A17,Projects!$F$4:$F$203))</f>
        <v/>
      </c>
      <c r="D17" s="8">
        <f>IF(OR(A17="",B17=0),"",C17/B17)</f>
        <v/>
      </c>
    </row>
    <row r="18">
      <c r="A18" s="6" t="n"/>
      <c r="B18" s="9">
        <f>IF(A18="","",SUMIF(Projects!$B$4:$B$203,A18,Projects!$D$4:$D$203))</f>
        <v/>
      </c>
      <c r="C18" s="9">
        <f>IF(A18="","",SUMIF(Projects!$B$4:$B$203,A18,Projects!$F$4:$F$203))</f>
        <v/>
      </c>
      <c r="D18" s="8">
        <f>IF(OR(A18="",B18=0),"",C18/B18)</f>
        <v/>
      </c>
    </row>
    <row r="19">
      <c r="A19" s="6" t="n"/>
      <c r="B19" s="9">
        <f>IF(A19="","",SUMIF(Projects!$B$4:$B$203,A19,Projects!$D$4:$D$203))</f>
        <v/>
      </c>
      <c r="C19" s="9">
        <f>IF(A19="","",SUMIF(Projects!$B$4:$B$203,A19,Projects!$F$4:$F$203))</f>
        <v/>
      </c>
      <c r="D19" s="8">
        <f>IF(OR(A19="",B19=0),"",C19/B19)</f>
        <v/>
      </c>
    </row>
    <row r="20">
      <c r="A20" s="6" t="n"/>
      <c r="B20" s="9">
        <f>IF(A20="","",SUMIF(Projects!$B$4:$B$203,A20,Projects!$D$4:$D$203))</f>
        <v/>
      </c>
      <c r="C20" s="9">
        <f>IF(A20="","",SUMIF(Projects!$B$4:$B$203,A20,Projects!$F$4:$F$203))</f>
        <v/>
      </c>
      <c r="D20" s="8">
        <f>IF(OR(A20="",B20=0),"",C20/B20)</f>
        <v/>
      </c>
    </row>
    <row r="21">
      <c r="A21" s="6" t="n"/>
      <c r="B21" s="9">
        <f>IF(A21="","",SUMIF(Projects!$B$4:$B$203,A21,Projects!$D$4:$D$203))</f>
        <v/>
      </c>
      <c r="C21" s="9">
        <f>IF(A21="","",SUMIF(Projects!$B$4:$B$203,A21,Projects!$F$4:$F$203))</f>
        <v/>
      </c>
      <c r="D21" s="8">
        <f>IF(OR(A21="",B21=0),"",C21/B21)</f>
        <v/>
      </c>
    </row>
    <row r="22">
      <c r="A22" s="6" t="n"/>
      <c r="B22" s="9">
        <f>IF(A22="","",SUMIF(Projects!$B$4:$B$203,A22,Projects!$D$4:$D$203))</f>
        <v/>
      </c>
      <c r="C22" s="9">
        <f>IF(A22="","",SUMIF(Projects!$B$4:$B$203,A22,Projects!$F$4:$F$203))</f>
        <v/>
      </c>
      <c r="D22" s="8">
        <f>IF(OR(A22="",B22=0),"",C22/B22)</f>
        <v/>
      </c>
    </row>
    <row r="23">
      <c r="A23" s="6" t="n"/>
      <c r="B23" s="9">
        <f>IF(A23="","",SUMIF(Projects!$B$4:$B$203,A23,Projects!$D$4:$D$203))</f>
        <v/>
      </c>
      <c r="C23" s="9">
        <f>IF(A23="","",SUMIF(Projects!$B$4:$B$203,A23,Projects!$F$4:$F$203))</f>
        <v/>
      </c>
      <c r="D23" s="8">
        <f>IF(OR(A23="",B23=0),"",C23/B23)</f>
        <v/>
      </c>
    </row>
    <row r="24">
      <c r="A24" s="6" t="n"/>
      <c r="B24" s="9">
        <f>IF(A24="","",SUMIF(Projects!$B$4:$B$203,A24,Projects!$D$4:$D$203))</f>
        <v/>
      </c>
      <c r="C24" s="9">
        <f>IF(A24="","",SUMIF(Projects!$B$4:$B$203,A24,Projects!$F$4:$F$203))</f>
        <v/>
      </c>
      <c r="D24" s="8">
        <f>IF(OR(A24="",B24=0),"",C24/B24)</f>
        <v/>
      </c>
    </row>
    <row r="25">
      <c r="A25" s="6" t="n"/>
      <c r="B25" s="9">
        <f>IF(A25="","",SUMIF(Projects!$B$4:$B$203,A25,Projects!$D$4:$D$203))</f>
        <v/>
      </c>
      <c r="C25" s="9">
        <f>IF(A25="","",SUMIF(Projects!$B$4:$B$203,A25,Projects!$F$4:$F$203))</f>
        <v/>
      </c>
      <c r="D25" s="8">
        <f>IF(OR(A25="",B25=0),"",C25/B25)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2026-07-27T17:16:19Z</dcterms:created>
  <dcterms:modified xsi:type="dcterms:W3CDTF">2026-07-27T17:16:19Z</dcterms:modified>
</cp:coreProperties>
</file>