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Settings" state="visible" r:id="rId5"/>
    <sheet sheetId="3" name="Muster Roll" state="visible" r:id="rId6"/>
    <sheet sheetId="4" name="Dashboard" state="visible" r:id="rId7"/>
  </sheets>
  <calcPr calcId="171027" fullCalcOnLoad="1"/>
</workbook>
</file>

<file path=xl/sharedStrings.xml><?xml version="1.0" encoding="utf-8"?>
<sst xmlns="http://schemas.openxmlformats.org/spreadsheetml/2006/main" count="36" uniqueCount="36">
  <si>
    <t>LeadAfrik</t>
  </si>
  <si>
    <t>Casual Workers Wages Sheet (Muster Roll)</t>
  </si>
  <si>
    <t>Days worked × daily rate, less any advances — gross and net pay for every casual, worked out.</t>
  </si>
  <si>
    <t>How to use it</t>
  </si>
  <si>
    <t>1.  Set the default daily rate and the pay period on the Settings tab (you can override the rate per worker).</t>
  </si>
  <si>
    <t>2.  On the Muster Roll, add each worker and the number of days they worked. Gross, advances and net pay compute automatically.</t>
  </si>
  <si>
    <t>3.  Read the Dashboard for total days, total wage bill and total net to pay — and print the roll for signatures.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</si>
  <si>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</si>
  <si>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</si>
  <si>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</si>
  <si>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</si>
  <si>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cleared, on target).</t>
  </si>
  <si>
    <t>Works in Excel or Google Sheets. To use it on your phone, upload the file to Google Drive and open with Google Sheets.</t>
  </si>
  <si>
    <t>Need payslips for regular staff? Generate them free at leadafrik.com/payslip-generator.</t>
  </si>
  <si>
    <t>© LeadAfrik · leadafrik.com/templates · Free to use and share.</t>
  </si>
  <si>
    <t>Settings</t>
  </si>
  <si>
    <t>Business name</t>
  </si>
  <si>
    <t>Your business</t>
  </si>
  <si>
    <t>Pay period</t>
  </si>
  <si>
    <t>e.g. Week ending 31 Jan</t>
  </si>
  <si>
    <t>Default daily rate (KES)</t>
  </si>
  <si>
    <t>Worker Name</t>
  </si>
  <si>
    <t>ID / Phone</t>
  </si>
  <si>
    <t>Work Done</t>
  </si>
  <si>
    <t>Days</t>
  </si>
  <si>
    <t>Daily Rate</t>
  </si>
  <si>
    <t>Gross Pay</t>
  </si>
  <si>
    <t>Advances</t>
  </si>
  <si>
    <t>Net Pay</t>
  </si>
  <si>
    <t>Signature</t>
  </si>
  <si>
    <t>Wages Dashboard</t>
  </si>
  <si>
    <t>Workers paid</t>
  </si>
  <si>
    <t>Total days worked</t>
  </si>
  <si>
    <t>Total gross wage bill</t>
  </si>
  <si>
    <t>Total advances</t>
  </si>
  <si>
    <t>Total net to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</si>
</sst>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-#,##0"/>
    <numFmt numFmtId="165" formatCode="0.0"/>
  </numFmts>
  <fonts count="16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sz val="14"/>
      <name val="Calibri"/>
    </font>
    <font>
      <b/>
      <sz val="11"/>
      <name val="Calibri"/>
    </font>
    <font>
      <b/>
      <color rgb="FFFFFFFF"/>
      <sz val="11"/>
      <name val="Calibri"/>
    </font>
    <font>
      <b/>
      <sz val="1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  <fill>
      <patternFill patternType="solid">
        <fgColor rgb="FFFAF8F3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3" fillId="0" borderId="0" xfId="0" applyFont="1"/>
    <xf numFmtId="0" fontId="6" fillId="2" borderId="1" xfId="0" applyFont="1" applyFill="1" applyBorder="1" applyProtection="1">
      <protection locked="0"/>
    </xf>
    <xf numFmtId="164" fontId="6" fillId="2" borderId="1" xfId="0" applyNumberFormat="1" applyFont="1" applyFill="1" applyBorder="1" applyProtection="1">
      <protection locked="0"/>
    </xf>
    <xf numFmtId="0" fontId="14" fillId="3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Protection="1">
      <protection locked="0"/>
    </xf>
    <xf numFmtId="164" fontId="6" fillId="0" borderId="1" xfId="0" applyNumberFormat="1" applyFont="1" applyBorder="1"/>
    <xf numFmtId="164" fontId="6" fillId="4" borderId="1" xfId="0" applyNumberFormat="1" applyFont="1" applyFill="1" applyBorder="1"/>
    <xf numFmtId="0" fontId="15" fillId="0" borderId="0" xfId="0" applyFont="1"/>
    <xf numFmtId="1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A1:B5"/>
  <sheetViews>
    <sheetView workbookViewId="0" showGridLines="0"/>
  </sheetViews>
  <sheetFormatPr defaultRowHeight="15" outlineLevelRow="0" outlineLevelCol="0" x14ac:dyDescent="55"/>
  <cols>
    <col min="1" max="1" width="28" customWidth="1"/>
    <col min="2" max="2" width="24" customWidth="1"/>
  </cols>
  <sheetData>
    <row r="1" spans="1:1" x14ac:dyDescent="0.25">
      <c r="A1" s="13" t="s">
        <v>15</v>
      </c>
    </row>
    <row r="3" spans="1:2" x14ac:dyDescent="0.25">
      <c r="A3" s="14" t="s">
        <v>16</v>
      </c>
      <c r="B3" s="15" t="s">
        <v>17</v>
      </c>
    </row>
    <row r="4" spans="1:2" x14ac:dyDescent="0.25">
      <c r="A4" s="14" t="s">
        <v>18</v>
      </c>
      <c r="B4" s="15" t="s">
        <v>19</v>
      </c>
    </row>
    <row r="5" spans="1:2" x14ac:dyDescent="0.25">
      <c r="A5" s="14" t="s">
        <v>20</v>
      </c>
      <c r="B5" s="16">
        <v>500</v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43660"/>
  </sheetPr>
  <dimension ref="A1:I6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2" width="18" customWidth="1"/>
    <col min="3" max="3" width="22" customWidth="1"/>
    <col min="4" max="4" width="8" customWidth="1"/>
    <col min="5" max="5" width="12" customWidth="1"/>
    <col min="6" max="6" width="14" customWidth="1"/>
    <col min="7" max="7" width="12" customWidth="1"/>
    <col min="8" max="8" width="14" customWidth="1"/>
    <col min="9" max="9" width="18" customWidth="1"/>
  </cols>
  <sheetData>
    <row r="1" ht="26" customHeight="1" spans="1:9" x14ac:dyDescent="0.25">
      <c r="A1" s="17" t="s">
        <v>21</v>
      </c>
      <c r="B1" s="17" t="s">
        <v>22</v>
      </c>
      <c r="C1" s="17" t="s">
        <v>23</v>
      </c>
      <c r="D1" s="17" t="s">
        <v>24</v>
      </c>
      <c r="E1" s="17" t="s">
        <v>25</v>
      </c>
      <c r="F1" s="17" t="s">
        <v>26</v>
      </c>
      <c r="G1" s="17" t="s">
        <v>27</v>
      </c>
      <c r="H1" s="17" t="s">
        <v>28</v>
      </c>
      <c r="I1" s="17" t="s">
        <v>29</v>
      </c>
    </row>
    <row r="2" spans="1:9" x14ac:dyDescent="0.25">
      <c r="A2" s="15"/>
      <c r="B2" s="15"/>
      <c r="C2" s="15"/>
      <c r="D2" s="18"/>
      <c r="E2" s="16">
        <f>IF(A2="","",Settings!$B$5)</f>
      </c>
      <c r="F2" s="19">
        <f>IF(A2="","",N(D2)*N(E2))</f>
      </c>
      <c r="G2" s="16"/>
      <c r="H2" s="19">
        <f>IF(A2="","",F2-N(G2))</f>
      </c>
      <c r="I2" s="15"/>
    </row>
    <row r="3" spans="1:9" x14ac:dyDescent="0.25">
      <c r="A3" s="15"/>
      <c r="B3" s="15"/>
      <c r="C3" s="15"/>
      <c r="D3" s="18"/>
      <c r="E3" s="16">
        <f>IF(A3="","",Settings!$B$5)</f>
      </c>
      <c r="F3" s="20">
        <f>IF(A3="","",N(D3)*N(E3))</f>
      </c>
      <c r="G3" s="16"/>
      <c r="H3" s="20">
        <f>IF(A3="","",F3-N(G3))</f>
      </c>
      <c r="I3" s="15"/>
    </row>
    <row r="4" spans="1:9" x14ac:dyDescent="0.25">
      <c r="A4" s="15"/>
      <c r="B4" s="15"/>
      <c r="C4" s="15"/>
      <c r="D4" s="18"/>
      <c r="E4" s="16">
        <f>IF(A4="","",Settings!$B$5)</f>
      </c>
      <c r="F4" s="19">
        <f>IF(A4="","",N(D4)*N(E4))</f>
      </c>
      <c r="G4" s="16"/>
      <c r="H4" s="19">
        <f>IF(A4="","",F4-N(G4))</f>
      </c>
      <c r="I4" s="15"/>
    </row>
    <row r="5" spans="1:9" x14ac:dyDescent="0.25">
      <c r="A5" s="15"/>
      <c r="B5" s="15"/>
      <c r="C5" s="15"/>
      <c r="D5" s="18"/>
      <c r="E5" s="16">
        <f>IF(A5="","",Settings!$B$5)</f>
      </c>
      <c r="F5" s="20">
        <f>IF(A5="","",N(D5)*N(E5))</f>
      </c>
      <c r="G5" s="16"/>
      <c r="H5" s="20">
        <f>IF(A5="","",F5-N(G5))</f>
      </c>
      <c r="I5" s="15"/>
    </row>
    <row r="6" spans="1:9" x14ac:dyDescent="0.25">
      <c r="A6" s="15"/>
      <c r="B6" s="15"/>
      <c r="C6" s="15"/>
      <c r="D6" s="18"/>
      <c r="E6" s="16">
        <f>IF(A6="","",Settings!$B$5)</f>
      </c>
      <c r="F6" s="19">
        <f>IF(A6="","",N(D6)*N(E6))</f>
      </c>
      <c r="G6" s="16"/>
      <c r="H6" s="19">
        <f>IF(A6="","",F6-N(G6))</f>
      </c>
      <c r="I6" s="15"/>
    </row>
    <row r="7" spans="1:9" x14ac:dyDescent="0.25">
      <c r="A7" s="15"/>
      <c r="B7" s="15"/>
      <c r="C7" s="15"/>
      <c r="D7" s="18"/>
      <c r="E7" s="16">
        <f>IF(A7="","",Settings!$B$5)</f>
      </c>
      <c r="F7" s="20">
        <f>IF(A7="","",N(D7)*N(E7))</f>
      </c>
      <c r="G7" s="16"/>
      <c r="H7" s="20">
        <f>IF(A7="","",F7-N(G7))</f>
      </c>
      <c r="I7" s="15"/>
    </row>
    <row r="8" spans="1:9" x14ac:dyDescent="0.25">
      <c r="A8" s="15"/>
      <c r="B8" s="15"/>
      <c r="C8" s="15"/>
      <c r="D8" s="18"/>
      <c r="E8" s="16">
        <f>IF(A8="","",Settings!$B$5)</f>
      </c>
      <c r="F8" s="19">
        <f>IF(A8="","",N(D8)*N(E8))</f>
      </c>
      <c r="G8" s="16"/>
      <c r="H8" s="19">
        <f>IF(A8="","",F8-N(G8))</f>
      </c>
      <c r="I8" s="15"/>
    </row>
    <row r="9" spans="1:9" x14ac:dyDescent="0.25">
      <c r="A9" s="15"/>
      <c r="B9" s="15"/>
      <c r="C9" s="15"/>
      <c r="D9" s="18"/>
      <c r="E9" s="16">
        <f>IF(A9="","",Settings!$B$5)</f>
      </c>
      <c r="F9" s="20">
        <f>IF(A9="","",N(D9)*N(E9))</f>
      </c>
      <c r="G9" s="16"/>
      <c r="H9" s="20">
        <f>IF(A9="","",F9-N(G9))</f>
      </c>
      <c r="I9" s="15"/>
    </row>
    <row r="10" spans="1:9" x14ac:dyDescent="0.25">
      <c r="A10" s="15"/>
      <c r="B10" s="15"/>
      <c r="C10" s="15"/>
      <c r="D10" s="18"/>
      <c r="E10" s="16">
        <f>IF(A10="","",Settings!$B$5)</f>
      </c>
      <c r="F10" s="19">
        <f>IF(A10="","",N(D10)*N(E10))</f>
      </c>
      <c r="G10" s="16"/>
      <c r="H10" s="19">
        <f>IF(A10="","",F10-N(G10))</f>
      </c>
      <c r="I10" s="15"/>
    </row>
    <row r="11" spans="1:9" x14ac:dyDescent="0.25">
      <c r="A11" s="15"/>
      <c r="B11" s="15"/>
      <c r="C11" s="15"/>
      <c r="D11" s="18"/>
      <c r="E11" s="16">
        <f>IF(A11="","",Settings!$B$5)</f>
      </c>
      <c r="F11" s="20">
        <f>IF(A11="","",N(D11)*N(E11))</f>
      </c>
      <c r="G11" s="16"/>
      <c r="H11" s="20">
        <f>IF(A11="","",F11-N(G11))</f>
      </c>
      <c r="I11" s="15"/>
    </row>
    <row r="12" spans="1:9" x14ac:dyDescent="0.25">
      <c r="A12" s="15"/>
      <c r="B12" s="15"/>
      <c r="C12" s="15"/>
      <c r="D12" s="18"/>
      <c r="E12" s="16">
        <f>IF(A12="","",Settings!$B$5)</f>
      </c>
      <c r="F12" s="19">
        <f>IF(A12="","",N(D12)*N(E12))</f>
      </c>
      <c r="G12" s="16"/>
      <c r="H12" s="19">
        <f>IF(A12="","",F12-N(G12))</f>
      </c>
      <c r="I12" s="15"/>
    </row>
    <row r="13" spans="1:9" x14ac:dyDescent="0.25">
      <c r="A13" s="15"/>
      <c r="B13" s="15"/>
      <c r="C13" s="15"/>
      <c r="D13" s="18"/>
      <c r="E13" s="16">
        <f>IF(A13="","",Settings!$B$5)</f>
      </c>
      <c r="F13" s="20">
        <f>IF(A13="","",N(D13)*N(E13))</f>
      </c>
      <c r="G13" s="16"/>
      <c r="H13" s="20">
        <f>IF(A13="","",F13-N(G13))</f>
      </c>
      <c r="I13" s="15"/>
    </row>
    <row r="14" spans="1:9" x14ac:dyDescent="0.25">
      <c r="A14" s="15"/>
      <c r="B14" s="15"/>
      <c r="C14" s="15"/>
      <c r="D14" s="18"/>
      <c r="E14" s="16">
        <f>IF(A14="","",Settings!$B$5)</f>
      </c>
      <c r="F14" s="19">
        <f>IF(A14="","",N(D14)*N(E14))</f>
      </c>
      <c r="G14" s="16"/>
      <c r="H14" s="19">
        <f>IF(A14="","",F14-N(G14))</f>
      </c>
      <c r="I14" s="15"/>
    </row>
    <row r="15" spans="1:9" x14ac:dyDescent="0.25">
      <c r="A15" s="15"/>
      <c r="B15" s="15"/>
      <c r="C15" s="15"/>
      <c r="D15" s="18"/>
      <c r="E15" s="16">
        <f>IF(A15="","",Settings!$B$5)</f>
      </c>
      <c r="F15" s="20">
        <f>IF(A15="","",N(D15)*N(E15))</f>
      </c>
      <c r="G15" s="16"/>
      <c r="H15" s="20">
        <f>IF(A15="","",F15-N(G15))</f>
      </c>
      <c r="I15" s="15"/>
    </row>
    <row r="16" spans="1:9" x14ac:dyDescent="0.25">
      <c r="A16" s="15"/>
      <c r="B16" s="15"/>
      <c r="C16" s="15"/>
      <c r="D16" s="18"/>
      <c r="E16" s="16">
        <f>IF(A16="","",Settings!$B$5)</f>
      </c>
      <c r="F16" s="19">
        <f>IF(A16="","",N(D16)*N(E16))</f>
      </c>
      <c r="G16" s="16"/>
      <c r="H16" s="19">
        <f>IF(A16="","",F16-N(G16))</f>
      </c>
      <c r="I16" s="15"/>
    </row>
    <row r="17" spans="1:9" x14ac:dyDescent="0.25">
      <c r="A17" s="15"/>
      <c r="B17" s="15"/>
      <c r="C17" s="15"/>
      <c r="D17" s="18"/>
      <c r="E17" s="16">
        <f>IF(A17="","",Settings!$B$5)</f>
      </c>
      <c r="F17" s="20">
        <f>IF(A17="","",N(D17)*N(E17))</f>
      </c>
      <c r="G17" s="16"/>
      <c r="H17" s="20">
        <f>IF(A17="","",F17-N(G17))</f>
      </c>
      <c r="I17" s="15"/>
    </row>
    <row r="18" spans="1:9" x14ac:dyDescent="0.25">
      <c r="A18" s="15"/>
      <c r="B18" s="15"/>
      <c r="C18" s="15"/>
      <c r="D18" s="18"/>
      <c r="E18" s="16">
        <f>IF(A18="","",Settings!$B$5)</f>
      </c>
      <c r="F18" s="19">
        <f>IF(A18="","",N(D18)*N(E18))</f>
      </c>
      <c r="G18" s="16"/>
      <c r="H18" s="19">
        <f>IF(A18="","",F18-N(G18))</f>
      </c>
      <c r="I18" s="15"/>
    </row>
    <row r="19" spans="1:9" x14ac:dyDescent="0.25">
      <c r="A19" s="15"/>
      <c r="B19" s="15"/>
      <c r="C19" s="15"/>
      <c r="D19" s="18"/>
      <c r="E19" s="16">
        <f>IF(A19="","",Settings!$B$5)</f>
      </c>
      <c r="F19" s="20">
        <f>IF(A19="","",N(D19)*N(E19))</f>
      </c>
      <c r="G19" s="16"/>
      <c r="H19" s="20">
        <f>IF(A19="","",F19-N(G19))</f>
      </c>
      <c r="I19" s="15"/>
    </row>
    <row r="20" spans="1:9" x14ac:dyDescent="0.25">
      <c r="A20" s="15"/>
      <c r="B20" s="15"/>
      <c r="C20" s="15"/>
      <c r="D20" s="18"/>
      <c r="E20" s="16">
        <f>IF(A20="","",Settings!$B$5)</f>
      </c>
      <c r="F20" s="19">
        <f>IF(A20="","",N(D20)*N(E20))</f>
      </c>
      <c r="G20" s="16"/>
      <c r="H20" s="19">
        <f>IF(A20="","",F20-N(G20))</f>
      </c>
      <c r="I20" s="15"/>
    </row>
    <row r="21" spans="1:9" x14ac:dyDescent="0.25">
      <c r="A21" s="15"/>
      <c r="B21" s="15"/>
      <c r="C21" s="15"/>
      <c r="D21" s="18"/>
      <c r="E21" s="16">
        <f>IF(A21="","",Settings!$B$5)</f>
      </c>
      <c r="F21" s="20">
        <f>IF(A21="","",N(D21)*N(E21))</f>
      </c>
      <c r="G21" s="16"/>
      <c r="H21" s="20">
        <f>IF(A21="","",F21-N(G21))</f>
      </c>
      <c r="I21" s="15"/>
    </row>
    <row r="22" spans="1:9" x14ac:dyDescent="0.25">
      <c r="A22" s="15"/>
      <c r="B22" s="15"/>
      <c r="C22" s="15"/>
      <c r="D22" s="18"/>
      <c r="E22" s="16">
        <f>IF(A22="","",Settings!$B$5)</f>
      </c>
      <c r="F22" s="19">
        <f>IF(A22="","",N(D22)*N(E22))</f>
      </c>
      <c r="G22" s="16"/>
      <c r="H22" s="19">
        <f>IF(A22="","",F22-N(G22))</f>
      </c>
      <c r="I22" s="15"/>
    </row>
    <row r="23" spans="1:9" x14ac:dyDescent="0.25">
      <c r="A23" s="15"/>
      <c r="B23" s="15"/>
      <c r="C23" s="15"/>
      <c r="D23" s="18"/>
      <c r="E23" s="16">
        <f>IF(A23="","",Settings!$B$5)</f>
      </c>
      <c r="F23" s="20">
        <f>IF(A23="","",N(D23)*N(E23))</f>
      </c>
      <c r="G23" s="16"/>
      <c r="H23" s="20">
        <f>IF(A23="","",F23-N(G23))</f>
      </c>
      <c r="I23" s="15"/>
    </row>
    <row r="24" spans="1:9" x14ac:dyDescent="0.25">
      <c r="A24" s="15"/>
      <c r="B24" s="15"/>
      <c r="C24" s="15"/>
      <c r="D24" s="18"/>
      <c r="E24" s="16">
        <f>IF(A24="","",Settings!$B$5)</f>
      </c>
      <c r="F24" s="19">
        <f>IF(A24="","",N(D24)*N(E24))</f>
      </c>
      <c r="G24" s="16"/>
      <c r="H24" s="19">
        <f>IF(A24="","",F24-N(G24))</f>
      </c>
      <c r="I24" s="15"/>
    </row>
    <row r="25" spans="1:9" x14ac:dyDescent="0.25">
      <c r="A25" s="15"/>
      <c r="B25" s="15"/>
      <c r="C25" s="15"/>
      <c r="D25" s="18"/>
      <c r="E25" s="16">
        <f>IF(A25="","",Settings!$B$5)</f>
      </c>
      <c r="F25" s="20">
        <f>IF(A25="","",N(D25)*N(E25))</f>
      </c>
      <c r="G25" s="16"/>
      <c r="H25" s="20">
        <f>IF(A25="","",F25-N(G25))</f>
      </c>
      <c r="I25" s="15"/>
    </row>
    <row r="26" spans="1:9" x14ac:dyDescent="0.25">
      <c r="A26" s="15"/>
      <c r="B26" s="15"/>
      <c r="C26" s="15"/>
      <c r="D26" s="18"/>
      <c r="E26" s="16">
        <f>IF(A26="","",Settings!$B$5)</f>
      </c>
      <c r="F26" s="19">
        <f>IF(A26="","",N(D26)*N(E26))</f>
      </c>
      <c r="G26" s="16"/>
      <c r="H26" s="19">
        <f>IF(A26="","",F26-N(G26))</f>
      </c>
      <c r="I26" s="15"/>
    </row>
    <row r="27" spans="1:9" x14ac:dyDescent="0.25">
      <c r="A27" s="15"/>
      <c r="B27" s="15"/>
      <c r="C27" s="15"/>
      <c r="D27" s="18"/>
      <c r="E27" s="16">
        <f>IF(A27="","",Settings!$B$5)</f>
      </c>
      <c r="F27" s="20">
        <f>IF(A27="","",N(D27)*N(E27))</f>
      </c>
      <c r="G27" s="16"/>
      <c r="H27" s="20">
        <f>IF(A27="","",F27-N(G27))</f>
      </c>
      <c r="I27" s="15"/>
    </row>
    <row r="28" spans="1:9" x14ac:dyDescent="0.25">
      <c r="A28" s="15"/>
      <c r="B28" s="15"/>
      <c r="C28" s="15"/>
      <c r="D28" s="18"/>
      <c r="E28" s="16">
        <f>IF(A28="","",Settings!$B$5)</f>
      </c>
      <c r="F28" s="19">
        <f>IF(A28="","",N(D28)*N(E28))</f>
      </c>
      <c r="G28" s="16"/>
      <c r="H28" s="19">
        <f>IF(A28="","",F28-N(G28))</f>
      </c>
      <c r="I28" s="15"/>
    </row>
    <row r="29" spans="1:9" x14ac:dyDescent="0.25">
      <c r="A29" s="15"/>
      <c r="B29" s="15"/>
      <c r="C29" s="15"/>
      <c r="D29" s="18"/>
      <c r="E29" s="16">
        <f>IF(A29="","",Settings!$B$5)</f>
      </c>
      <c r="F29" s="20">
        <f>IF(A29="","",N(D29)*N(E29))</f>
      </c>
      <c r="G29" s="16"/>
      <c r="H29" s="20">
        <f>IF(A29="","",F29-N(G29))</f>
      </c>
      <c r="I29" s="15"/>
    </row>
    <row r="30" spans="1:9" x14ac:dyDescent="0.25">
      <c r="A30" s="15"/>
      <c r="B30" s="15"/>
      <c r="C30" s="15"/>
      <c r="D30" s="18"/>
      <c r="E30" s="16">
        <f>IF(A30="","",Settings!$B$5)</f>
      </c>
      <c r="F30" s="19">
        <f>IF(A30="","",N(D30)*N(E30))</f>
      </c>
      <c r="G30" s="16"/>
      <c r="H30" s="19">
        <f>IF(A30="","",F30-N(G30))</f>
      </c>
      <c r="I30" s="15"/>
    </row>
    <row r="31" spans="1:9" x14ac:dyDescent="0.25">
      <c r="A31" s="15"/>
      <c r="B31" s="15"/>
      <c r="C31" s="15"/>
      <c r="D31" s="18"/>
      <c r="E31" s="16">
        <f>IF(A31="","",Settings!$B$5)</f>
      </c>
      <c r="F31" s="20">
        <f>IF(A31="","",N(D31)*N(E31))</f>
      </c>
      <c r="G31" s="16"/>
      <c r="H31" s="20">
        <f>IF(A31="","",F31-N(G31))</f>
      </c>
      <c r="I31" s="15"/>
    </row>
    <row r="32" spans="1:9" x14ac:dyDescent="0.25">
      <c r="A32" s="15"/>
      <c r="B32" s="15"/>
      <c r="C32" s="15"/>
      <c r="D32" s="18"/>
      <c r="E32" s="16">
        <f>IF(A32="","",Settings!$B$5)</f>
      </c>
      <c r="F32" s="19">
        <f>IF(A32="","",N(D32)*N(E32))</f>
      </c>
      <c r="G32" s="16"/>
      <c r="H32" s="19">
        <f>IF(A32="","",F32-N(G32))</f>
      </c>
      <c r="I32" s="15"/>
    </row>
    <row r="33" spans="1:9" x14ac:dyDescent="0.25">
      <c r="A33" s="15"/>
      <c r="B33" s="15"/>
      <c r="C33" s="15"/>
      <c r="D33" s="18"/>
      <c r="E33" s="16">
        <f>IF(A33="","",Settings!$B$5)</f>
      </c>
      <c r="F33" s="20">
        <f>IF(A33="","",N(D33)*N(E33))</f>
      </c>
      <c r="G33" s="16"/>
      <c r="H33" s="20">
        <f>IF(A33="","",F33-N(G33))</f>
      </c>
      <c r="I33" s="15"/>
    </row>
    <row r="34" spans="1:9" x14ac:dyDescent="0.25">
      <c r="A34" s="15"/>
      <c r="B34" s="15"/>
      <c r="C34" s="15"/>
      <c r="D34" s="18"/>
      <c r="E34" s="16">
        <f>IF(A34="","",Settings!$B$5)</f>
      </c>
      <c r="F34" s="19">
        <f>IF(A34="","",N(D34)*N(E34))</f>
      </c>
      <c r="G34" s="16"/>
      <c r="H34" s="19">
        <f>IF(A34="","",F34-N(G34))</f>
      </c>
      <c r="I34" s="15"/>
    </row>
    <row r="35" spans="1:9" x14ac:dyDescent="0.25">
      <c r="A35" s="15"/>
      <c r="B35" s="15"/>
      <c r="C35" s="15"/>
      <c r="D35" s="18"/>
      <c r="E35" s="16">
        <f>IF(A35="","",Settings!$B$5)</f>
      </c>
      <c r="F35" s="20">
        <f>IF(A35="","",N(D35)*N(E35))</f>
      </c>
      <c r="G35" s="16"/>
      <c r="H35" s="20">
        <f>IF(A35="","",F35-N(G35))</f>
      </c>
      <c r="I35" s="15"/>
    </row>
    <row r="36" spans="1:9" x14ac:dyDescent="0.25">
      <c r="A36" s="15"/>
      <c r="B36" s="15"/>
      <c r="C36" s="15"/>
      <c r="D36" s="18"/>
      <c r="E36" s="16">
        <f>IF(A36="","",Settings!$B$5)</f>
      </c>
      <c r="F36" s="19">
        <f>IF(A36="","",N(D36)*N(E36))</f>
      </c>
      <c r="G36" s="16"/>
      <c r="H36" s="19">
        <f>IF(A36="","",F36-N(G36))</f>
      </c>
      <c r="I36" s="15"/>
    </row>
    <row r="37" spans="1:9" x14ac:dyDescent="0.25">
      <c r="A37" s="15"/>
      <c r="B37" s="15"/>
      <c r="C37" s="15"/>
      <c r="D37" s="18"/>
      <c r="E37" s="16">
        <f>IF(A37="","",Settings!$B$5)</f>
      </c>
      <c r="F37" s="20">
        <f>IF(A37="","",N(D37)*N(E37))</f>
      </c>
      <c r="G37" s="16"/>
      <c r="H37" s="20">
        <f>IF(A37="","",F37-N(G37))</f>
      </c>
      <c r="I37" s="15"/>
    </row>
    <row r="38" spans="1:9" x14ac:dyDescent="0.25">
      <c r="A38" s="15"/>
      <c r="B38" s="15"/>
      <c r="C38" s="15"/>
      <c r="D38" s="18"/>
      <c r="E38" s="16">
        <f>IF(A38="","",Settings!$B$5)</f>
      </c>
      <c r="F38" s="19">
        <f>IF(A38="","",N(D38)*N(E38))</f>
      </c>
      <c r="G38" s="16"/>
      <c r="H38" s="19">
        <f>IF(A38="","",F38-N(G38))</f>
      </c>
      <c r="I38" s="15"/>
    </row>
    <row r="39" spans="1:9" x14ac:dyDescent="0.25">
      <c r="A39" s="15"/>
      <c r="B39" s="15"/>
      <c r="C39" s="15"/>
      <c r="D39" s="18"/>
      <c r="E39" s="16">
        <f>IF(A39="","",Settings!$B$5)</f>
      </c>
      <c r="F39" s="20">
        <f>IF(A39="","",N(D39)*N(E39))</f>
      </c>
      <c r="G39" s="16"/>
      <c r="H39" s="20">
        <f>IF(A39="","",F39-N(G39))</f>
      </c>
      <c r="I39" s="15"/>
    </row>
    <row r="40" spans="1:9" x14ac:dyDescent="0.25">
      <c r="A40" s="15"/>
      <c r="B40" s="15"/>
      <c r="C40" s="15"/>
      <c r="D40" s="18"/>
      <c r="E40" s="16">
        <f>IF(A40="","",Settings!$B$5)</f>
      </c>
      <c r="F40" s="19">
        <f>IF(A40="","",N(D40)*N(E40))</f>
      </c>
      <c r="G40" s="16"/>
      <c r="H40" s="19">
        <f>IF(A40="","",F40-N(G40))</f>
      </c>
      <c r="I40" s="15"/>
    </row>
    <row r="41" spans="1:9" x14ac:dyDescent="0.25">
      <c r="A41" s="15"/>
      <c r="B41" s="15"/>
      <c r="C41" s="15"/>
      <c r="D41" s="18"/>
      <c r="E41" s="16">
        <f>IF(A41="","",Settings!$B$5)</f>
      </c>
      <c r="F41" s="20">
        <f>IF(A41="","",N(D41)*N(E41))</f>
      </c>
      <c r="G41" s="16"/>
      <c r="H41" s="20">
        <f>IF(A41="","",F41-N(G41))</f>
      </c>
      <c r="I41" s="15"/>
    </row>
    <row r="42" spans="1:9" x14ac:dyDescent="0.25">
      <c r="A42" s="15"/>
      <c r="B42" s="15"/>
      <c r="C42" s="15"/>
      <c r="D42" s="18"/>
      <c r="E42" s="16">
        <f>IF(A42="","",Settings!$B$5)</f>
      </c>
      <c r="F42" s="19">
        <f>IF(A42="","",N(D42)*N(E42))</f>
      </c>
      <c r="G42" s="16"/>
      <c r="H42" s="19">
        <f>IF(A42="","",F42-N(G42))</f>
      </c>
      <c r="I42" s="15"/>
    </row>
    <row r="43" spans="1:9" x14ac:dyDescent="0.25">
      <c r="A43" s="15"/>
      <c r="B43" s="15"/>
      <c r="C43" s="15"/>
      <c r="D43" s="18"/>
      <c r="E43" s="16">
        <f>IF(A43="","",Settings!$B$5)</f>
      </c>
      <c r="F43" s="20">
        <f>IF(A43="","",N(D43)*N(E43))</f>
      </c>
      <c r="G43" s="16"/>
      <c r="H43" s="20">
        <f>IF(A43="","",F43-N(G43))</f>
      </c>
      <c r="I43" s="15"/>
    </row>
    <row r="44" spans="1:9" x14ac:dyDescent="0.25">
      <c r="A44" s="15"/>
      <c r="B44" s="15"/>
      <c r="C44" s="15"/>
      <c r="D44" s="18"/>
      <c r="E44" s="16">
        <f>IF(A44="","",Settings!$B$5)</f>
      </c>
      <c r="F44" s="19">
        <f>IF(A44="","",N(D44)*N(E44))</f>
      </c>
      <c r="G44" s="16"/>
      <c r="H44" s="19">
        <f>IF(A44="","",F44-N(G44))</f>
      </c>
      <c r="I44" s="15"/>
    </row>
    <row r="45" spans="1:9" x14ac:dyDescent="0.25">
      <c r="A45" s="15"/>
      <c r="B45" s="15"/>
      <c r="C45" s="15"/>
      <c r="D45" s="18"/>
      <c r="E45" s="16">
        <f>IF(A45="","",Settings!$B$5)</f>
      </c>
      <c r="F45" s="20">
        <f>IF(A45="","",N(D45)*N(E45))</f>
      </c>
      <c r="G45" s="16"/>
      <c r="H45" s="20">
        <f>IF(A45="","",F45-N(G45))</f>
      </c>
      <c r="I45" s="15"/>
    </row>
    <row r="46" spans="1:9" x14ac:dyDescent="0.25">
      <c r="A46" s="15"/>
      <c r="B46" s="15"/>
      <c r="C46" s="15"/>
      <c r="D46" s="18"/>
      <c r="E46" s="16">
        <f>IF(A46="","",Settings!$B$5)</f>
      </c>
      <c r="F46" s="19">
        <f>IF(A46="","",N(D46)*N(E46))</f>
      </c>
      <c r="G46" s="16"/>
      <c r="H46" s="19">
        <f>IF(A46="","",F46-N(G46))</f>
      </c>
      <c r="I46" s="15"/>
    </row>
    <row r="47" spans="1:9" x14ac:dyDescent="0.25">
      <c r="A47" s="15"/>
      <c r="B47" s="15"/>
      <c r="C47" s="15"/>
      <c r="D47" s="18"/>
      <c r="E47" s="16">
        <f>IF(A47="","",Settings!$B$5)</f>
      </c>
      <c r="F47" s="20">
        <f>IF(A47="","",N(D47)*N(E47))</f>
      </c>
      <c r="G47" s="16"/>
      <c r="H47" s="20">
        <f>IF(A47="","",F47-N(G47))</f>
      </c>
      <c r="I47" s="15"/>
    </row>
    <row r="48" spans="1:9" x14ac:dyDescent="0.25">
      <c r="A48" s="15"/>
      <c r="B48" s="15"/>
      <c r="C48" s="15"/>
      <c r="D48" s="18"/>
      <c r="E48" s="16">
        <f>IF(A48="","",Settings!$B$5)</f>
      </c>
      <c r="F48" s="19">
        <f>IF(A48="","",N(D48)*N(E48))</f>
      </c>
      <c r="G48" s="16"/>
      <c r="H48" s="19">
        <f>IF(A48="","",F48-N(G48))</f>
      </c>
      <c r="I48" s="15"/>
    </row>
    <row r="49" spans="1:9" x14ac:dyDescent="0.25">
      <c r="A49" s="15"/>
      <c r="B49" s="15"/>
      <c r="C49" s="15"/>
      <c r="D49" s="18"/>
      <c r="E49" s="16">
        <f>IF(A49="","",Settings!$B$5)</f>
      </c>
      <c r="F49" s="20">
        <f>IF(A49="","",N(D49)*N(E49))</f>
      </c>
      <c r="G49" s="16"/>
      <c r="H49" s="20">
        <f>IF(A49="","",F49-N(G49))</f>
      </c>
      <c r="I49" s="15"/>
    </row>
    <row r="50" spans="1:9" x14ac:dyDescent="0.25">
      <c r="A50" s="15"/>
      <c r="B50" s="15"/>
      <c r="C50" s="15"/>
      <c r="D50" s="18"/>
      <c r="E50" s="16">
        <f>IF(A50="","",Settings!$B$5)</f>
      </c>
      <c r="F50" s="19">
        <f>IF(A50="","",N(D50)*N(E50))</f>
      </c>
      <c r="G50" s="16"/>
      <c r="H50" s="19">
        <f>IF(A50="","",F50-N(G50))</f>
      </c>
      <c r="I50" s="15"/>
    </row>
    <row r="51" spans="1:9" x14ac:dyDescent="0.25">
      <c r="A51" s="15"/>
      <c r="B51" s="15"/>
      <c r="C51" s="15"/>
      <c r="D51" s="18"/>
      <c r="E51" s="16">
        <f>IF(A51="","",Settings!$B$5)</f>
      </c>
      <c r="F51" s="20">
        <f>IF(A51="","",N(D51)*N(E51))</f>
      </c>
      <c r="G51" s="16"/>
      <c r="H51" s="20">
        <f>IF(A51="","",F51-N(G51))</f>
      </c>
      <c r="I51" s="15"/>
    </row>
    <row r="52" spans="1:9" x14ac:dyDescent="0.25">
      <c r="A52" s="15"/>
      <c r="B52" s="15"/>
      <c r="C52" s="15"/>
      <c r="D52" s="18"/>
      <c r="E52" s="16">
        <f>IF(A52="","",Settings!$B$5)</f>
      </c>
      <c r="F52" s="19">
        <f>IF(A52="","",N(D52)*N(E52))</f>
      </c>
      <c r="G52" s="16"/>
      <c r="H52" s="19">
        <f>IF(A52="","",F52-N(G52))</f>
      </c>
      <c r="I52" s="15"/>
    </row>
    <row r="53" spans="1:9" x14ac:dyDescent="0.25">
      <c r="A53" s="15"/>
      <c r="B53" s="15"/>
      <c r="C53" s="15"/>
      <c r="D53" s="18"/>
      <c r="E53" s="16">
        <f>IF(A53="","",Settings!$B$5)</f>
      </c>
      <c r="F53" s="20">
        <f>IF(A53="","",N(D53)*N(E53))</f>
      </c>
      <c r="G53" s="16"/>
      <c r="H53" s="20">
        <f>IF(A53="","",F53-N(G53))</f>
      </c>
      <c r="I53" s="15"/>
    </row>
    <row r="54" spans="1:9" x14ac:dyDescent="0.25">
      <c r="A54" s="15"/>
      <c r="B54" s="15"/>
      <c r="C54" s="15"/>
      <c r="D54" s="18"/>
      <c r="E54" s="16">
        <f>IF(A54="","",Settings!$B$5)</f>
      </c>
      <c r="F54" s="19">
        <f>IF(A54="","",N(D54)*N(E54))</f>
      </c>
      <c r="G54" s="16"/>
      <c r="H54" s="19">
        <f>IF(A54="","",F54-N(G54))</f>
      </c>
      <c r="I54" s="15"/>
    </row>
    <row r="55" spans="1:9" x14ac:dyDescent="0.25">
      <c r="A55" s="15"/>
      <c r="B55" s="15"/>
      <c r="C55" s="15"/>
      <c r="D55" s="18"/>
      <c r="E55" s="16">
        <f>IF(A55="","",Settings!$B$5)</f>
      </c>
      <c r="F55" s="20">
        <f>IF(A55="","",N(D55)*N(E55))</f>
      </c>
      <c r="G55" s="16"/>
      <c r="H55" s="20">
        <f>IF(A55="","",F55-N(G55))</f>
      </c>
      <c r="I55" s="15"/>
    </row>
    <row r="56" spans="1:9" x14ac:dyDescent="0.25">
      <c r="A56" s="15"/>
      <c r="B56" s="15"/>
      <c r="C56" s="15"/>
      <c r="D56" s="18"/>
      <c r="E56" s="16">
        <f>IF(A56="","",Settings!$B$5)</f>
      </c>
      <c r="F56" s="19">
        <f>IF(A56="","",N(D56)*N(E56))</f>
      </c>
      <c r="G56" s="16"/>
      <c r="H56" s="19">
        <f>IF(A56="","",F56-N(G56))</f>
      </c>
      <c r="I56" s="15"/>
    </row>
    <row r="57" spans="1:9" x14ac:dyDescent="0.25">
      <c r="A57" s="15"/>
      <c r="B57" s="15"/>
      <c r="C57" s="15"/>
      <c r="D57" s="18"/>
      <c r="E57" s="16">
        <f>IF(A57="","",Settings!$B$5)</f>
      </c>
      <c r="F57" s="20">
        <f>IF(A57="","",N(D57)*N(E57))</f>
      </c>
      <c r="G57" s="16"/>
      <c r="H57" s="20">
        <f>IF(A57="","",F57-N(G57))</f>
      </c>
      <c r="I57" s="15"/>
    </row>
    <row r="58" spans="1:9" x14ac:dyDescent="0.25">
      <c r="A58" s="15"/>
      <c r="B58" s="15"/>
      <c r="C58" s="15"/>
      <c r="D58" s="18"/>
      <c r="E58" s="16">
        <f>IF(A58="","",Settings!$B$5)</f>
      </c>
      <c r="F58" s="19">
        <f>IF(A58="","",N(D58)*N(E58))</f>
      </c>
      <c r="G58" s="16"/>
      <c r="H58" s="19">
        <f>IF(A58="","",F58-N(G58))</f>
      </c>
      <c r="I58" s="15"/>
    </row>
    <row r="59" spans="1:9" x14ac:dyDescent="0.25">
      <c r="A59" s="15"/>
      <c r="B59" s="15"/>
      <c r="C59" s="15"/>
      <c r="D59" s="18"/>
      <c r="E59" s="16">
        <f>IF(A59="","",Settings!$B$5)</f>
      </c>
      <c r="F59" s="20">
        <f>IF(A59="","",N(D59)*N(E59))</f>
      </c>
      <c r="G59" s="16"/>
      <c r="H59" s="20">
        <f>IF(A59="","",F59-N(G59))</f>
      </c>
      <c r="I59" s="15"/>
    </row>
    <row r="60" spans="1:9" x14ac:dyDescent="0.25">
      <c r="A60" s="15"/>
      <c r="B60" s="15"/>
      <c r="C60" s="15"/>
      <c r="D60" s="18"/>
      <c r="E60" s="16">
        <f>IF(A60="","",Settings!$B$5)</f>
      </c>
      <c r="F60" s="19">
        <f>IF(A60="","",N(D60)*N(E60))</f>
      </c>
      <c r="G60" s="16"/>
      <c r="H60" s="19">
        <f>IF(A60="","",F60-N(G60))</f>
      </c>
      <c r="I60" s="15"/>
    </row>
    <row r="61" spans="1:9" x14ac:dyDescent="0.25">
      <c r="A61" s="15"/>
      <c r="B61" s="15"/>
      <c r="C61" s="15"/>
      <c r="D61" s="18"/>
      <c r="E61" s="16">
        <f>IF(A61="","",Settings!$B$5)</f>
      </c>
      <c r="F61" s="20">
        <f>IF(A61="","",N(D61)*N(E61))</f>
      </c>
      <c r="G61" s="16"/>
      <c r="H61" s="20">
        <f>IF(A61="","",F61-N(G61))</f>
      </c>
      <c r="I61" s="15"/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1:C7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26" customWidth="1"/>
    <col min="3" max="3" width="18" customWidth="1"/>
  </cols>
  <sheetData>
    <row r="1" spans="2:2" x14ac:dyDescent="0.25">
      <c r="B1" s="21" t="s">
        <v>30</v>
      </c>
    </row>
    <row r="3" spans="2:3" x14ac:dyDescent="0.25">
      <c r="B3" s="14" t="s">
        <v>31</v>
      </c>
      <c r="C3" s="22">
        <f>COUNTA('Muster Roll'!A2:A61)</f>
      </c>
    </row>
    <row r="4" spans="2:3" x14ac:dyDescent="0.25">
      <c r="B4" s="14" t="s">
        <v>32</v>
      </c>
      <c r="C4" s="22">
        <f>SUM('Muster Roll'!D2:D61)</f>
      </c>
    </row>
    <row r="5" spans="2:3" x14ac:dyDescent="0.25">
      <c r="B5" s="14" t="s">
        <v>33</v>
      </c>
      <c r="C5" s="19">
        <f>SUM('Muster Roll'!F2:F61)</f>
      </c>
    </row>
    <row r="6" spans="2:3" x14ac:dyDescent="0.25">
      <c r="B6" s="14" t="s">
        <v>34</v>
      </c>
      <c r="C6" s="19">
        <f>SUM('Muster Roll'!G2:G61)</f>
      </c>
    </row>
    <row r="7" spans="2:3" x14ac:dyDescent="0.25">
      <c r="B7" s="14" t="s">
        <v>35</v>
      </c>
      <c r="C7" s="19">
        <f>SUM('Muster Roll'!H2:H61)</f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Settings</vt:lpstr>
      <vt:lpstr>Muster Roll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2026-07-23T04:14:19Z</dcterms:modified>
</cp:coreProperties>
</file>