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Members" sheetId="2" state="visible" r:id="rId2"/>
    <sheet name="Contributions" sheetId="3" state="visible" r:id="rId3"/>
    <sheet name="Loans" sheetId="4" state="visible" r:id="rId4"/>
    <sheet name="Dashboard" sheetId="5" state="visible" r:id="rId5"/>
  </sheets>
  <definedNames>
    <definedName name="_xlnm.Print_Titles" localSheetId="1">'Members'!$4:$4</definedName>
    <definedName name="_xlnm.Print_Titles" localSheetId="2">'Contributions'!$4:$4</definedName>
    <definedName name="_xlnm.Print_Titles" localSheetId="3">'Loans'!$4:$4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#,##0;[Red]-#,##0"/>
    <numFmt numFmtId="166" formatCode="&quot;KES &quot;#,##0;[Red]&quot;KES &quot;-#,##0"/>
    <numFmt numFmtId="167" formatCode="&quot;KES &quot;#,##0"/>
  </numFmts>
  <fonts count="22">
    <font>
      <name val="Calibri"/>
      <family val="2"/>
      <color theme="1"/>
      <sz val="11"/>
      <scheme val="minor"/>
    </font>
    <font>
      <name val="Arial"/>
      <b val="1"/>
      <color rgb="001A2847"/>
      <sz val="24"/>
    </font>
    <font>
      <name val="Arial"/>
      <b val="1"/>
      <color rgb="001F9D57"/>
      <sz val="12"/>
    </font>
    <font>
      <name val="Arial"/>
      <b val="1"/>
      <color rgb="00FFFFFF"/>
      <sz val="11"/>
    </font>
    <font>
      <name val="Arial"/>
      <b val="1"/>
      <color rgb="0016233F"/>
      <sz val="10.5"/>
    </font>
    <font>
      <name val="Arial"/>
      <color rgb="005B6675"/>
      <sz val="10.5"/>
    </font>
    <font>
      <name val="Arial"/>
      <b val="1"/>
      <color rgb="00FFFFFF"/>
      <sz val="12.5"/>
    </font>
    <font>
      <name val="Arial"/>
      <color rgb="0016233F"/>
      <sz val="11"/>
    </font>
    <font>
      <name val="Arial"/>
      <b val="1"/>
      <color rgb="001A2847"/>
      <sz val="20"/>
    </font>
    <font>
      <name val="Arial"/>
      <color rgb="005B6675"/>
      <sz val="11"/>
    </font>
    <font>
      <name val="Arial"/>
      <b val="1"/>
      <color rgb="00FFFFFF"/>
      <sz val="9.5"/>
    </font>
    <font>
      <name val="Arial"/>
      <color rgb="0016233F"/>
      <sz val="10"/>
    </font>
    <font>
      <name val="Arial"/>
      <color rgb="005B6675"/>
      <sz val="9"/>
    </font>
    <font>
      <name val="Arial"/>
      <i val="1"/>
      <color rgb="005B6675"/>
      <sz val="10"/>
    </font>
    <font>
      <name val="Arial"/>
      <b val="1"/>
      <sz val="10"/>
    </font>
    <font>
      <name val="Arial"/>
      <b val="1"/>
      <color rgb="00FFFFFF"/>
      <sz val="9"/>
    </font>
    <font>
      <name val="Arial"/>
      <b val="1"/>
      <color rgb="0016233F"/>
      <sz val="15"/>
    </font>
    <font>
      <name val="Arial"/>
      <b val="1"/>
      <color rgb="001A2847"/>
      <sz val="11"/>
    </font>
    <font>
      <name val="Arial"/>
      <b val="1"/>
      <color rgb="00FFFFFF"/>
      <sz val="10"/>
    </font>
    <font>
      <name val="Arial"/>
      <b val="1"/>
      <color rgb="0016233F"/>
      <sz val="10"/>
    </font>
    <font>
      <name val="Arial"/>
      <sz val="10"/>
    </font>
    <font>
      <name val="Arial"/>
      <i val="1"/>
      <color rgb="005B6675"/>
      <sz val="9"/>
    </font>
  </fonts>
  <fills count="8">
    <fill>
      <patternFill/>
    </fill>
    <fill>
      <patternFill patternType="gray125"/>
    </fill>
    <fill>
      <patternFill patternType="solid">
        <fgColor rgb="001A2847"/>
      </patternFill>
    </fill>
    <fill>
      <patternFill patternType="solid">
        <fgColor rgb="001F9D57"/>
      </patternFill>
    </fill>
    <fill>
      <patternFill patternType="solid">
        <fgColor rgb="00EAF3EC"/>
      </patternFill>
    </fill>
    <fill>
      <patternFill patternType="solid">
        <fgColor rgb="00FBFCFA"/>
      </patternFill>
    </fill>
    <fill>
      <patternFill patternType="solid">
        <fgColor rgb="00C98A12"/>
      </patternFill>
    </fill>
    <fill>
      <patternFill patternType="solid">
        <fgColor rgb="00B00020"/>
      </patternFill>
    </fill>
  </fills>
  <borders count="2">
    <border>
      <left/>
      <right/>
      <top/>
      <bottom/>
      <diagonal/>
    </border>
    <border>
      <left style="thin">
        <color rgb="00D8DDD3"/>
      </left>
      <right style="thin">
        <color rgb="00D8DDD3"/>
      </right>
      <top style="thin">
        <color rgb="00D8DDD3"/>
      </top>
      <bottom style="thin">
        <color rgb="00D8DDD3"/>
      </bottom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vertical="center" indent="1"/>
    </xf>
    <xf numFmtId="0" fontId="7" fillId="4" borderId="0" applyAlignment="1" pivotButton="0" quotePrefix="0" xfId="0">
      <alignment vertical="center" wrapText="1" indent="1"/>
    </xf>
    <xf numFmtId="0" fontId="8" fillId="0" borderId="0" applyAlignment="1" pivotButton="0" quotePrefix="0" xfId="0">
      <alignment vertical="center"/>
    </xf>
    <xf numFmtId="0" fontId="9" fillId="0" borderId="0" applyAlignment="1" pivotButton="0" quotePrefix="0" xfId="0">
      <alignment vertical="center"/>
    </xf>
    <xf numFmtId="0" fontId="10" fillId="2" borderId="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center" vertical="center"/>
    </xf>
    <xf numFmtId="0" fontId="13" fillId="0" borderId="1" applyAlignment="1" applyProtection="1" pivotButton="0" quotePrefix="0" xfId="0">
      <alignment horizontal="left" vertical="center" wrapText="1"/>
      <protection locked="0" hidden="0"/>
    </xf>
    <xf numFmtId="164" fontId="13" fillId="0" borderId="1" applyAlignment="1" applyProtection="1" pivotButton="0" quotePrefix="0" xfId="0">
      <alignment horizontal="center" vertical="center"/>
      <protection locked="0" hidden="0"/>
    </xf>
    <xf numFmtId="165" fontId="11" fillId="0" borderId="1" applyAlignment="1" pivotButton="0" quotePrefix="0" xfId="0">
      <alignment horizontal="right" vertical="center"/>
    </xf>
    <xf numFmtId="0" fontId="12" fillId="5" borderId="1" applyAlignment="1" pivotButton="0" quotePrefix="0" xfId="0">
      <alignment horizontal="center" vertical="center"/>
    </xf>
    <xf numFmtId="0" fontId="11" fillId="5" borderId="1" applyAlignment="1" applyProtection="1" pivotButton="0" quotePrefix="0" xfId="0">
      <alignment horizontal="left" vertical="center" wrapText="1"/>
      <protection locked="0" hidden="0"/>
    </xf>
    <xf numFmtId="164" fontId="11" fillId="5" borderId="1" applyAlignment="1" applyProtection="1" pivotButton="0" quotePrefix="0" xfId="0">
      <alignment horizontal="center" vertical="center"/>
      <protection locked="0" hidden="0"/>
    </xf>
    <xf numFmtId="165" fontId="11" fillId="5" borderId="1" applyAlignment="1" pivotButton="0" quotePrefix="0" xfId="0">
      <alignment horizontal="right" vertical="center"/>
    </xf>
    <xf numFmtId="0" fontId="11" fillId="0" borderId="1" applyAlignment="1" applyProtection="1" pivotButton="0" quotePrefix="0" xfId="0">
      <alignment horizontal="left" vertical="center" wrapText="1"/>
      <protection locked="0" hidden="0"/>
    </xf>
    <xf numFmtId="164" fontId="11" fillId="0" borderId="1" applyAlignment="1" applyProtection="1" pivotButton="0" quotePrefix="0" xfId="0">
      <alignment horizontal="center" vertical="center"/>
      <protection locked="0" hidden="0"/>
    </xf>
    <xf numFmtId="165" fontId="13" fillId="0" borderId="1" applyAlignment="1" applyProtection="1" pivotButton="0" quotePrefix="0" xfId="0">
      <alignment horizontal="right" vertical="center"/>
      <protection locked="0" hidden="0"/>
    </xf>
    <xf numFmtId="164" fontId="13" fillId="5" borderId="1" applyAlignment="1" applyProtection="1" pivotButton="0" quotePrefix="0" xfId="0">
      <alignment horizontal="center" vertical="center"/>
      <protection locked="0" hidden="0"/>
    </xf>
    <xf numFmtId="0" fontId="13" fillId="5" borderId="1" applyAlignment="1" applyProtection="1" pivotButton="0" quotePrefix="0" xfId="0">
      <alignment horizontal="left" vertical="center" wrapText="1"/>
      <protection locked="0" hidden="0"/>
    </xf>
    <xf numFmtId="165" fontId="13" fillId="5" borderId="1" applyAlignment="1" applyProtection="1" pivotButton="0" quotePrefix="0" xfId="0">
      <alignment horizontal="right" vertical="center"/>
      <protection locked="0" hidden="0"/>
    </xf>
    <xf numFmtId="165" fontId="11" fillId="0" borderId="1" applyAlignment="1" applyProtection="1" pivotButton="0" quotePrefix="0" xfId="0">
      <alignment horizontal="right" vertical="center"/>
      <protection locked="0" hidden="0"/>
    </xf>
    <xf numFmtId="165" fontId="11" fillId="5" borderId="1" applyAlignment="1" applyProtection="1" pivotButton="0" quotePrefix="0" xfId="0">
      <alignment horizontal="right" vertical="center"/>
      <protection locked="0" hidden="0"/>
    </xf>
    <xf numFmtId="9" fontId="13" fillId="0" borderId="1" applyAlignment="1" applyProtection="1" pivotButton="0" quotePrefix="0" xfId="0">
      <alignment horizontal="center" vertical="center"/>
      <protection locked="0" hidden="0"/>
    </xf>
    <xf numFmtId="0" fontId="13" fillId="0" borderId="1" applyAlignment="1" applyProtection="1" pivotButton="0" quotePrefix="0" xfId="0">
      <alignment horizontal="center" vertical="center"/>
      <protection locked="0" hidden="0"/>
    </xf>
    <xf numFmtId="0" fontId="14" fillId="0" borderId="1" applyAlignment="1" pivotButton="0" quotePrefix="0" xfId="0">
      <alignment horizontal="center" vertical="center"/>
    </xf>
    <xf numFmtId="9" fontId="11" fillId="5" borderId="1" applyAlignment="1" applyProtection="1" pivotButton="0" quotePrefix="0" xfId="0">
      <alignment horizontal="center" vertical="center"/>
      <protection locked="0" hidden="0"/>
    </xf>
    <xf numFmtId="0" fontId="11" fillId="5" borderId="1" applyAlignment="1" applyProtection="1" pivotButton="0" quotePrefix="0" xfId="0">
      <alignment horizontal="center" vertical="center"/>
      <protection locked="0" hidden="0"/>
    </xf>
    <xf numFmtId="0" fontId="14" fillId="5" borderId="1" applyAlignment="1" pivotButton="0" quotePrefix="0" xfId="0">
      <alignment horizontal="center" vertical="center"/>
    </xf>
    <xf numFmtId="9" fontId="11" fillId="0" borderId="1" applyAlignment="1" applyProtection="1" pivotButton="0" quotePrefix="0" xfId="0">
      <alignment horizontal="center" vertical="center"/>
      <protection locked="0" hidden="0"/>
    </xf>
    <xf numFmtId="0" fontId="11" fillId="0" borderId="1" applyAlignment="1" applyProtection="1" pivotButton="0" quotePrefix="0" xfId="0">
      <alignment horizontal="center" vertical="center"/>
      <protection locked="0" hidden="0"/>
    </xf>
    <xf numFmtId="0" fontId="15" fillId="2" borderId="0" applyAlignment="1" pivotButton="0" quotePrefix="0" xfId="0">
      <alignment vertical="center" indent="1"/>
    </xf>
    <xf numFmtId="0" fontId="15" fillId="6" borderId="0" applyAlignment="1" pivotButton="0" quotePrefix="0" xfId="0">
      <alignment vertical="center" indent="1"/>
    </xf>
    <xf numFmtId="0" fontId="15" fillId="7" borderId="0" applyAlignment="1" pivotButton="0" quotePrefix="0" xfId="0">
      <alignment vertical="center" indent="1"/>
    </xf>
    <xf numFmtId="0" fontId="15" fillId="3" borderId="0" applyAlignment="1" pivotButton="0" quotePrefix="0" xfId="0">
      <alignment vertical="center" indent="1"/>
    </xf>
    <xf numFmtId="166" fontId="16" fillId="4" borderId="0" applyAlignment="1" pivotButton="0" quotePrefix="0" xfId="0">
      <alignment vertical="center" indent="1"/>
    </xf>
    <xf numFmtId="0" fontId="4" fillId="0" borderId="0" applyAlignment="1" pivotButton="0" quotePrefix="0" xfId="0">
      <alignment indent="1"/>
    </xf>
    <xf numFmtId="1" fontId="17" fillId="0" borderId="0" applyAlignment="1" pivotButton="0" quotePrefix="0" xfId="0">
      <alignment horizontal="left" vertical="center" wrapText="1"/>
    </xf>
    <xf numFmtId="0" fontId="18" fillId="2" borderId="0" applyAlignment="1" pivotButton="0" quotePrefix="0" xfId="0">
      <alignment vertical="center" indent="1"/>
    </xf>
    <xf numFmtId="167" fontId="17" fillId="0" borderId="0" applyAlignment="1" pivotButton="0" quotePrefix="0" xfId="0">
      <alignment horizontal="left" vertical="center" wrapText="1"/>
    </xf>
    <xf numFmtId="0" fontId="19" fillId="5" borderId="1" applyAlignment="1" pivotButton="0" quotePrefix="0" xfId="0">
      <alignment indent="1"/>
    </xf>
    <xf numFmtId="0" fontId="19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indent="1"/>
    </xf>
    <xf numFmtId="165" fontId="20" fillId="0" borderId="1" applyAlignment="1" pivotButton="0" quotePrefix="0" xfId="0">
      <alignment horizontal="right" vertical="center"/>
    </xf>
    <xf numFmtId="0" fontId="18" fillId="3" borderId="0" applyAlignment="1" pivotButton="0" quotePrefix="0" xfId="0">
      <alignment horizontal="center" vertical="center"/>
    </xf>
    <xf numFmtId="0" fontId="21" fillId="0" borderId="0" applyAlignment="1" pivotButton="0" quotePrefix="0" xfId="0">
      <alignment horizontal="left" vertical="center" indent="1"/>
    </xf>
  </cellXfs>
  <cellStyles count="1">
    <cellStyle name="Normal" xfId="0" builtinId="0" hidden="0"/>
  </cellStyles>
  <dxfs count="1">
    <dxf>
      <font>
        <name val="Arial"/>
        <b val="1"/>
        <color rgb="001F9D57"/>
      </font>
      <fill>
        <patternFill patternType="solid">
          <fgColor rgb="00EAF3E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Contributions by member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'Dashboard'!F8</f>
            </strRef>
          </tx>
          <spPr>
            <a:ln>
              <a:prstDash val="solid"/>
            </a:ln>
          </spPr>
          <cat>
            <numRef>
              <f>'Dashboard'!$E$9:$E$28</f>
            </numRef>
          </cat>
          <val>
            <numRef>
              <f>'Dashboard'!$F$9:$F$28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#,##0" sourceLinked="0"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10</row>
      <rowOff>0</rowOff>
    </from>
    <ext cx="540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C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6" customWidth="1" min="2" max="2"/>
    <col width="54" customWidth="1" min="3" max="3"/>
  </cols>
  <sheetData>
    <row r="2">
      <c r="B2" s="1" t="inlineStr">
        <is>
          <t>Chama / SACCO Ledger</t>
        </is>
      </c>
    </row>
    <row r="3">
      <c r="B3" s="2" t="inlineStr">
        <is>
          <t>Contributions, loans, interest and every member's balance — in one book</t>
        </is>
      </c>
    </row>
    <row r="6" ht="22" customHeight="1">
      <c r="B6" s="3" t="inlineStr">
        <is>
          <t>HOW TO USE — 4 TABS</t>
        </is>
      </c>
    </row>
    <row r="7" ht="34" customHeight="1">
      <c r="B7" s="4" t="inlineStr">
        <is>
          <t>Members</t>
        </is>
      </c>
      <c r="C7" s="5" t="inlineStr">
        <is>
          <t>Add every member once: name, phone, join date. Their totals fill in automatically.</t>
        </is>
      </c>
    </row>
    <row r="8" ht="34" customHeight="1">
      <c r="B8" s="4" t="inlineStr">
        <is>
          <t>Contributions</t>
        </is>
      </c>
      <c r="C8" s="5" t="inlineStr">
        <is>
          <t>Log each contribution: date, member (dropdown), amount, type (monthly / fine / other).</t>
        </is>
      </c>
    </row>
    <row r="9" ht="34" customHeight="1">
      <c r="B9" s="4" t="inlineStr">
        <is>
          <t>Loans</t>
        </is>
      </c>
      <c r="C9" s="5" t="inlineStr">
        <is>
          <t>Record each loan: principal, monthly interest %, term. Interest, total repayable and outstanding balance work out on their own. Update 'Repaid' as members pay.</t>
        </is>
      </c>
    </row>
    <row r="10" ht="34" customHeight="1">
      <c r="B10" s="4" t="inlineStr">
        <is>
          <t>Dashboard</t>
        </is>
      </c>
      <c r="C10" s="5" t="inlineStr">
        <is>
          <t>Fund cash on hand, total collected, loans out and each member's position — at a glance.</t>
        </is>
      </c>
    </row>
    <row r="12" ht="22" customHeight="1">
      <c r="B12" s="3" t="inlineStr">
        <is>
          <t>WHAT TO EDIT</t>
        </is>
      </c>
    </row>
    <row r="13" ht="34" customHeight="1">
      <c r="B13" s="4" t="inlineStr">
        <is>
          <t>Yellow cells only</t>
        </is>
      </c>
      <c r="C13" s="5" t="inlineStr">
        <is>
          <t>Members, Contributions, and the Loans inputs. Grey cells are formulas — leave them.</t>
        </is>
      </c>
    </row>
    <row r="14" ht="34" customHeight="1">
      <c r="B14" s="4" t="inlineStr">
        <is>
          <t>Row 5 is an example</t>
        </is>
      </c>
      <c r="C14" s="5" t="inlineStr">
        <is>
          <t>Type over it on each tab.</t>
        </is>
      </c>
    </row>
    <row r="16" ht="22" customHeight="1">
      <c r="B16" s="3" t="inlineStr">
        <is>
          <t>HOW INTEREST IS WORKED OUT</t>
        </is>
      </c>
    </row>
    <row r="17" ht="34" customHeight="1">
      <c r="B17" s="4" t="inlineStr">
        <is>
          <t>Simple flat interest</t>
        </is>
      </c>
      <c r="C17" s="5" t="inlineStr">
        <is>
          <t>Interest = Principal × monthly rate × term (months). Total repayable = Principal + Interest. Change the model on any loan row by editing its rate or term.</t>
        </is>
      </c>
    </row>
    <row r="19" ht="22" customHeight="1">
      <c r="B19" s="3" t="inlineStr">
        <is>
          <t>WORKS EVERYWHERE</t>
        </is>
      </c>
    </row>
    <row r="20" ht="34" customHeight="1">
      <c r="B20" s="4" t="inlineStr">
        <is>
          <t>Excel or Google Sheets</t>
        </is>
      </c>
      <c r="C20" s="5" t="inlineStr">
        <is>
          <t>Open in either. Share the Google Sheet with your treasurer and officials.</t>
        </is>
      </c>
    </row>
    <row r="22" ht="26" customHeight="1">
      <c r="B22" s="6" t="inlineStr">
        <is>
          <t>Running a business too? Keep its books separately and simply.</t>
        </is>
      </c>
    </row>
    <row r="23" ht="28" customHeight="1">
      <c r="B23" s="7" t="inlineStr">
        <is>
          <t>Biashara Yangu tracks your business income &amp; expenses free.  →  leadafrik.com/ai-cfo</t>
        </is>
      </c>
    </row>
    <row r="25" ht="18" customHeight="1">
      <c r="B25" s="49" t="inlineStr">
        <is>
          <t>© 2026 LeadAfrik  ·  leadafrik.com  —  Free to use. Please don't resell it or pass it off as your own.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9">
    <mergeCell ref="B6:C6"/>
    <mergeCell ref="B16:C16"/>
    <mergeCell ref="B2:C2"/>
    <mergeCell ref="B25:C25"/>
    <mergeCell ref="B3:C3"/>
    <mergeCell ref="B19:C19"/>
    <mergeCell ref="B23:C23"/>
    <mergeCell ref="B22:C22"/>
    <mergeCell ref="B12:C12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G44"/>
  <sheetViews>
    <sheetView showGridLines="0"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" customWidth="1" min="1" max="1"/>
    <col width="24" customWidth="1" min="2" max="2"/>
    <col width="15" customWidth="1" min="3" max="3"/>
    <col width="13" customWidth="1" min="4" max="4"/>
    <col width="17" customWidth="1" min="5" max="5"/>
    <col width="17" customWidth="1" min="6" max="6"/>
    <col width="15" customWidth="1" min="7" max="7"/>
  </cols>
  <sheetData>
    <row r="1" ht="30" customHeight="1">
      <c r="A1" s="8" t="inlineStr">
        <is>
          <t>Members</t>
        </is>
      </c>
    </row>
    <row r="2" ht="18" customHeight="1">
      <c r="A2" s="9" t="inlineStr">
        <is>
          <t>Add each member once. Their contributions and loan balances roll up automatically.</t>
        </is>
      </c>
    </row>
    <row r="4" ht="28" customHeight="1">
      <c r="A4" s="10" t="inlineStr">
        <is>
          <t>#</t>
        </is>
      </c>
      <c r="B4" s="10" t="inlineStr">
        <is>
          <t>Member Name</t>
        </is>
      </c>
      <c r="C4" s="10" t="inlineStr">
        <is>
          <t>Phone</t>
        </is>
      </c>
      <c r="D4" s="10" t="inlineStr">
        <is>
          <t>Join Date</t>
        </is>
      </c>
      <c r="E4" s="10" t="inlineStr">
        <is>
          <t>Total Contributed</t>
        </is>
      </c>
      <c r="F4" s="10" t="inlineStr">
        <is>
          <t>Loans Outstanding</t>
        </is>
      </c>
      <c r="G4" s="10" t="inlineStr">
        <is>
          <t>Net Position</t>
        </is>
      </c>
    </row>
    <row r="5">
      <c r="A5" s="11">
        <f>IF($B5="","",ROW()-4)</f>
        <v/>
      </c>
      <c r="B5" s="12" t="inlineStr">
        <is>
          <t>Alice Mwangi (example)</t>
        </is>
      </c>
      <c r="C5" s="12" t="inlineStr">
        <is>
          <t>0700 000000</t>
        </is>
      </c>
      <c r="D5" s="13" t="n">
        <v>46023</v>
      </c>
      <c r="E5" s="14">
        <f>IF($B5="","",SUMIF(Contributions!$B$5:$B$604,$B5,Contributions!$C$5:$C$604))</f>
        <v/>
      </c>
      <c r="F5" s="14">
        <f>IF($B5="","",SUMIF(Loans!$B$5:$B$104,$B5,Loans!$I$5:$I$104))</f>
        <v/>
      </c>
      <c r="G5" s="14">
        <f>IF($B5="","",E5-F5)</f>
        <v/>
      </c>
    </row>
    <row r="6">
      <c r="A6" s="15">
        <f>IF($B6="","",ROW()-4)</f>
        <v/>
      </c>
      <c r="B6" s="16" t="n"/>
      <c r="C6" s="16" t="n"/>
      <c r="D6" s="17" t="n"/>
      <c r="E6" s="18">
        <f>IF($B6="","",SUMIF(Contributions!$B$5:$B$604,$B6,Contributions!$C$5:$C$604))</f>
        <v/>
      </c>
      <c r="F6" s="18">
        <f>IF($B6="","",SUMIF(Loans!$B$5:$B$104,$B6,Loans!$I$5:$I$104))</f>
        <v/>
      </c>
      <c r="G6" s="18">
        <f>IF($B6="","",E6-F6)</f>
        <v/>
      </c>
    </row>
    <row r="7">
      <c r="A7" s="11">
        <f>IF($B7="","",ROW()-4)</f>
        <v/>
      </c>
      <c r="B7" s="19" t="n"/>
      <c r="C7" s="19" t="n"/>
      <c r="D7" s="20" t="n"/>
      <c r="E7" s="14">
        <f>IF($B7="","",SUMIF(Contributions!$B$5:$B$604,$B7,Contributions!$C$5:$C$604))</f>
        <v/>
      </c>
      <c r="F7" s="14">
        <f>IF($B7="","",SUMIF(Loans!$B$5:$B$104,$B7,Loans!$I$5:$I$104))</f>
        <v/>
      </c>
      <c r="G7" s="14">
        <f>IF($B7="","",E7-F7)</f>
        <v/>
      </c>
    </row>
    <row r="8">
      <c r="A8" s="15">
        <f>IF($B8="","",ROW()-4)</f>
        <v/>
      </c>
      <c r="B8" s="16" t="n"/>
      <c r="C8" s="16" t="n"/>
      <c r="D8" s="17" t="n"/>
      <c r="E8" s="18">
        <f>IF($B8="","",SUMIF(Contributions!$B$5:$B$604,$B8,Contributions!$C$5:$C$604))</f>
        <v/>
      </c>
      <c r="F8" s="18">
        <f>IF($B8="","",SUMIF(Loans!$B$5:$B$104,$B8,Loans!$I$5:$I$104))</f>
        <v/>
      </c>
      <c r="G8" s="18">
        <f>IF($B8="","",E8-F8)</f>
        <v/>
      </c>
    </row>
    <row r="9">
      <c r="A9" s="11">
        <f>IF($B9="","",ROW()-4)</f>
        <v/>
      </c>
      <c r="B9" s="19" t="n"/>
      <c r="C9" s="19" t="n"/>
      <c r="D9" s="20" t="n"/>
      <c r="E9" s="14">
        <f>IF($B9="","",SUMIF(Contributions!$B$5:$B$604,$B9,Contributions!$C$5:$C$604))</f>
        <v/>
      </c>
      <c r="F9" s="14">
        <f>IF($B9="","",SUMIF(Loans!$B$5:$B$104,$B9,Loans!$I$5:$I$104))</f>
        <v/>
      </c>
      <c r="G9" s="14">
        <f>IF($B9="","",E9-F9)</f>
        <v/>
      </c>
    </row>
    <row r="10">
      <c r="A10" s="15">
        <f>IF($B10="","",ROW()-4)</f>
        <v/>
      </c>
      <c r="B10" s="16" t="n"/>
      <c r="C10" s="16" t="n"/>
      <c r="D10" s="17" t="n"/>
      <c r="E10" s="18">
        <f>IF($B10="","",SUMIF(Contributions!$B$5:$B$604,$B10,Contributions!$C$5:$C$604))</f>
        <v/>
      </c>
      <c r="F10" s="18">
        <f>IF($B10="","",SUMIF(Loans!$B$5:$B$104,$B10,Loans!$I$5:$I$104))</f>
        <v/>
      </c>
      <c r="G10" s="18">
        <f>IF($B10="","",E10-F10)</f>
        <v/>
      </c>
    </row>
    <row r="11">
      <c r="A11" s="11">
        <f>IF($B11="","",ROW()-4)</f>
        <v/>
      </c>
      <c r="B11" s="19" t="n"/>
      <c r="C11" s="19" t="n"/>
      <c r="D11" s="20" t="n"/>
      <c r="E11" s="14">
        <f>IF($B11="","",SUMIF(Contributions!$B$5:$B$604,$B11,Contributions!$C$5:$C$604))</f>
        <v/>
      </c>
      <c r="F11" s="14">
        <f>IF($B11="","",SUMIF(Loans!$B$5:$B$104,$B11,Loans!$I$5:$I$104))</f>
        <v/>
      </c>
      <c r="G11" s="14">
        <f>IF($B11="","",E11-F11)</f>
        <v/>
      </c>
    </row>
    <row r="12">
      <c r="A12" s="15">
        <f>IF($B12="","",ROW()-4)</f>
        <v/>
      </c>
      <c r="B12" s="16" t="n"/>
      <c r="C12" s="16" t="n"/>
      <c r="D12" s="17" t="n"/>
      <c r="E12" s="18">
        <f>IF($B12="","",SUMIF(Contributions!$B$5:$B$604,$B12,Contributions!$C$5:$C$604))</f>
        <v/>
      </c>
      <c r="F12" s="18">
        <f>IF($B12="","",SUMIF(Loans!$B$5:$B$104,$B12,Loans!$I$5:$I$104))</f>
        <v/>
      </c>
      <c r="G12" s="18">
        <f>IF($B12="","",E12-F12)</f>
        <v/>
      </c>
    </row>
    <row r="13">
      <c r="A13" s="11">
        <f>IF($B13="","",ROW()-4)</f>
        <v/>
      </c>
      <c r="B13" s="19" t="n"/>
      <c r="C13" s="19" t="n"/>
      <c r="D13" s="20" t="n"/>
      <c r="E13" s="14">
        <f>IF($B13="","",SUMIF(Contributions!$B$5:$B$604,$B13,Contributions!$C$5:$C$604))</f>
        <v/>
      </c>
      <c r="F13" s="14">
        <f>IF($B13="","",SUMIF(Loans!$B$5:$B$104,$B13,Loans!$I$5:$I$104))</f>
        <v/>
      </c>
      <c r="G13" s="14">
        <f>IF($B13="","",E13-F13)</f>
        <v/>
      </c>
    </row>
    <row r="14">
      <c r="A14" s="15">
        <f>IF($B14="","",ROW()-4)</f>
        <v/>
      </c>
      <c r="B14" s="16" t="n"/>
      <c r="C14" s="16" t="n"/>
      <c r="D14" s="17" t="n"/>
      <c r="E14" s="18">
        <f>IF($B14="","",SUMIF(Contributions!$B$5:$B$604,$B14,Contributions!$C$5:$C$604))</f>
        <v/>
      </c>
      <c r="F14" s="18">
        <f>IF($B14="","",SUMIF(Loans!$B$5:$B$104,$B14,Loans!$I$5:$I$104))</f>
        <v/>
      </c>
      <c r="G14" s="18">
        <f>IF($B14="","",E14-F14)</f>
        <v/>
      </c>
    </row>
    <row r="15">
      <c r="A15" s="11">
        <f>IF($B15="","",ROW()-4)</f>
        <v/>
      </c>
      <c r="B15" s="19" t="n"/>
      <c r="C15" s="19" t="n"/>
      <c r="D15" s="20" t="n"/>
      <c r="E15" s="14">
        <f>IF($B15="","",SUMIF(Contributions!$B$5:$B$604,$B15,Contributions!$C$5:$C$604))</f>
        <v/>
      </c>
      <c r="F15" s="14">
        <f>IF($B15="","",SUMIF(Loans!$B$5:$B$104,$B15,Loans!$I$5:$I$104))</f>
        <v/>
      </c>
      <c r="G15" s="14">
        <f>IF($B15="","",E15-F15)</f>
        <v/>
      </c>
    </row>
    <row r="16">
      <c r="A16" s="15">
        <f>IF($B16="","",ROW()-4)</f>
        <v/>
      </c>
      <c r="B16" s="16" t="n"/>
      <c r="C16" s="16" t="n"/>
      <c r="D16" s="17" t="n"/>
      <c r="E16" s="18">
        <f>IF($B16="","",SUMIF(Contributions!$B$5:$B$604,$B16,Contributions!$C$5:$C$604))</f>
        <v/>
      </c>
      <c r="F16" s="18">
        <f>IF($B16="","",SUMIF(Loans!$B$5:$B$104,$B16,Loans!$I$5:$I$104))</f>
        <v/>
      </c>
      <c r="G16" s="18">
        <f>IF($B16="","",E16-F16)</f>
        <v/>
      </c>
    </row>
    <row r="17">
      <c r="A17" s="11">
        <f>IF($B17="","",ROW()-4)</f>
        <v/>
      </c>
      <c r="B17" s="19" t="n"/>
      <c r="C17" s="19" t="n"/>
      <c r="D17" s="20" t="n"/>
      <c r="E17" s="14">
        <f>IF($B17="","",SUMIF(Contributions!$B$5:$B$604,$B17,Contributions!$C$5:$C$604))</f>
        <v/>
      </c>
      <c r="F17" s="14">
        <f>IF($B17="","",SUMIF(Loans!$B$5:$B$104,$B17,Loans!$I$5:$I$104))</f>
        <v/>
      </c>
      <c r="G17" s="14">
        <f>IF($B17="","",E17-F17)</f>
        <v/>
      </c>
    </row>
    <row r="18">
      <c r="A18" s="15">
        <f>IF($B18="","",ROW()-4)</f>
        <v/>
      </c>
      <c r="B18" s="16" t="n"/>
      <c r="C18" s="16" t="n"/>
      <c r="D18" s="17" t="n"/>
      <c r="E18" s="18">
        <f>IF($B18="","",SUMIF(Contributions!$B$5:$B$604,$B18,Contributions!$C$5:$C$604))</f>
        <v/>
      </c>
      <c r="F18" s="18">
        <f>IF($B18="","",SUMIF(Loans!$B$5:$B$104,$B18,Loans!$I$5:$I$104))</f>
        <v/>
      </c>
      <c r="G18" s="18">
        <f>IF($B18="","",E18-F18)</f>
        <v/>
      </c>
    </row>
    <row r="19">
      <c r="A19" s="11">
        <f>IF($B19="","",ROW()-4)</f>
        <v/>
      </c>
      <c r="B19" s="19" t="n"/>
      <c r="C19" s="19" t="n"/>
      <c r="D19" s="20" t="n"/>
      <c r="E19" s="14">
        <f>IF($B19="","",SUMIF(Contributions!$B$5:$B$604,$B19,Contributions!$C$5:$C$604))</f>
        <v/>
      </c>
      <c r="F19" s="14">
        <f>IF($B19="","",SUMIF(Loans!$B$5:$B$104,$B19,Loans!$I$5:$I$104))</f>
        <v/>
      </c>
      <c r="G19" s="14">
        <f>IF($B19="","",E19-F19)</f>
        <v/>
      </c>
    </row>
    <row r="20">
      <c r="A20" s="15">
        <f>IF($B20="","",ROW()-4)</f>
        <v/>
      </c>
      <c r="B20" s="16" t="n"/>
      <c r="C20" s="16" t="n"/>
      <c r="D20" s="17" t="n"/>
      <c r="E20" s="18">
        <f>IF($B20="","",SUMIF(Contributions!$B$5:$B$604,$B20,Contributions!$C$5:$C$604))</f>
        <v/>
      </c>
      <c r="F20" s="18">
        <f>IF($B20="","",SUMIF(Loans!$B$5:$B$104,$B20,Loans!$I$5:$I$104))</f>
        <v/>
      </c>
      <c r="G20" s="18">
        <f>IF($B20="","",E20-F20)</f>
        <v/>
      </c>
    </row>
    <row r="21">
      <c r="A21" s="11">
        <f>IF($B21="","",ROW()-4)</f>
        <v/>
      </c>
      <c r="B21" s="19" t="n"/>
      <c r="C21" s="19" t="n"/>
      <c r="D21" s="20" t="n"/>
      <c r="E21" s="14">
        <f>IF($B21="","",SUMIF(Contributions!$B$5:$B$604,$B21,Contributions!$C$5:$C$604))</f>
        <v/>
      </c>
      <c r="F21" s="14">
        <f>IF($B21="","",SUMIF(Loans!$B$5:$B$104,$B21,Loans!$I$5:$I$104))</f>
        <v/>
      </c>
      <c r="G21" s="14">
        <f>IF($B21="","",E21-F21)</f>
        <v/>
      </c>
    </row>
    <row r="22">
      <c r="A22" s="15">
        <f>IF($B22="","",ROW()-4)</f>
        <v/>
      </c>
      <c r="B22" s="16" t="n"/>
      <c r="C22" s="16" t="n"/>
      <c r="D22" s="17" t="n"/>
      <c r="E22" s="18">
        <f>IF($B22="","",SUMIF(Contributions!$B$5:$B$604,$B22,Contributions!$C$5:$C$604))</f>
        <v/>
      </c>
      <c r="F22" s="18">
        <f>IF($B22="","",SUMIF(Loans!$B$5:$B$104,$B22,Loans!$I$5:$I$104))</f>
        <v/>
      </c>
      <c r="G22" s="18">
        <f>IF($B22="","",E22-F22)</f>
        <v/>
      </c>
    </row>
    <row r="23">
      <c r="A23" s="11">
        <f>IF($B23="","",ROW()-4)</f>
        <v/>
      </c>
      <c r="B23" s="19" t="n"/>
      <c r="C23" s="19" t="n"/>
      <c r="D23" s="20" t="n"/>
      <c r="E23" s="14">
        <f>IF($B23="","",SUMIF(Contributions!$B$5:$B$604,$B23,Contributions!$C$5:$C$604))</f>
        <v/>
      </c>
      <c r="F23" s="14">
        <f>IF($B23="","",SUMIF(Loans!$B$5:$B$104,$B23,Loans!$I$5:$I$104))</f>
        <v/>
      </c>
      <c r="G23" s="14">
        <f>IF($B23="","",E23-F23)</f>
        <v/>
      </c>
    </row>
    <row r="24">
      <c r="A24" s="15">
        <f>IF($B24="","",ROW()-4)</f>
        <v/>
      </c>
      <c r="B24" s="16" t="n"/>
      <c r="C24" s="16" t="n"/>
      <c r="D24" s="17" t="n"/>
      <c r="E24" s="18">
        <f>IF($B24="","",SUMIF(Contributions!$B$5:$B$604,$B24,Contributions!$C$5:$C$604))</f>
        <v/>
      </c>
      <c r="F24" s="18">
        <f>IF($B24="","",SUMIF(Loans!$B$5:$B$104,$B24,Loans!$I$5:$I$104))</f>
        <v/>
      </c>
      <c r="G24" s="18">
        <f>IF($B24="","",E24-F24)</f>
        <v/>
      </c>
    </row>
    <row r="25">
      <c r="A25" s="11">
        <f>IF($B25="","",ROW()-4)</f>
        <v/>
      </c>
      <c r="B25" s="19" t="n"/>
      <c r="C25" s="19" t="n"/>
      <c r="D25" s="20" t="n"/>
      <c r="E25" s="14">
        <f>IF($B25="","",SUMIF(Contributions!$B$5:$B$604,$B25,Contributions!$C$5:$C$604))</f>
        <v/>
      </c>
      <c r="F25" s="14">
        <f>IF($B25="","",SUMIF(Loans!$B$5:$B$104,$B25,Loans!$I$5:$I$104))</f>
        <v/>
      </c>
      <c r="G25" s="14">
        <f>IF($B25="","",E25-F25)</f>
        <v/>
      </c>
    </row>
    <row r="26">
      <c r="A26" s="15">
        <f>IF($B26="","",ROW()-4)</f>
        <v/>
      </c>
      <c r="B26" s="16" t="n"/>
      <c r="C26" s="16" t="n"/>
      <c r="D26" s="17" t="n"/>
      <c r="E26" s="18">
        <f>IF($B26="","",SUMIF(Contributions!$B$5:$B$604,$B26,Contributions!$C$5:$C$604))</f>
        <v/>
      </c>
      <c r="F26" s="18">
        <f>IF($B26="","",SUMIF(Loans!$B$5:$B$104,$B26,Loans!$I$5:$I$104))</f>
        <v/>
      </c>
      <c r="G26" s="18">
        <f>IF($B26="","",E26-F26)</f>
        <v/>
      </c>
    </row>
    <row r="27">
      <c r="A27" s="11">
        <f>IF($B27="","",ROW()-4)</f>
        <v/>
      </c>
      <c r="B27" s="19" t="n"/>
      <c r="C27" s="19" t="n"/>
      <c r="D27" s="20" t="n"/>
      <c r="E27" s="14">
        <f>IF($B27="","",SUMIF(Contributions!$B$5:$B$604,$B27,Contributions!$C$5:$C$604))</f>
        <v/>
      </c>
      <c r="F27" s="14">
        <f>IF($B27="","",SUMIF(Loans!$B$5:$B$104,$B27,Loans!$I$5:$I$104))</f>
        <v/>
      </c>
      <c r="G27" s="14">
        <f>IF($B27="","",E27-F27)</f>
        <v/>
      </c>
    </row>
    <row r="28">
      <c r="A28" s="15">
        <f>IF($B28="","",ROW()-4)</f>
        <v/>
      </c>
      <c r="B28" s="16" t="n"/>
      <c r="C28" s="16" t="n"/>
      <c r="D28" s="17" t="n"/>
      <c r="E28" s="18">
        <f>IF($B28="","",SUMIF(Contributions!$B$5:$B$604,$B28,Contributions!$C$5:$C$604))</f>
        <v/>
      </c>
      <c r="F28" s="18">
        <f>IF($B28="","",SUMIF(Loans!$B$5:$B$104,$B28,Loans!$I$5:$I$104))</f>
        <v/>
      </c>
      <c r="G28" s="18">
        <f>IF($B28="","",E28-F28)</f>
        <v/>
      </c>
    </row>
    <row r="29">
      <c r="A29" s="11">
        <f>IF($B29="","",ROW()-4)</f>
        <v/>
      </c>
      <c r="B29" s="19" t="n"/>
      <c r="C29" s="19" t="n"/>
      <c r="D29" s="20" t="n"/>
      <c r="E29" s="14">
        <f>IF($B29="","",SUMIF(Contributions!$B$5:$B$604,$B29,Contributions!$C$5:$C$604))</f>
        <v/>
      </c>
      <c r="F29" s="14">
        <f>IF($B29="","",SUMIF(Loans!$B$5:$B$104,$B29,Loans!$I$5:$I$104))</f>
        <v/>
      </c>
      <c r="G29" s="14">
        <f>IF($B29="","",E29-F29)</f>
        <v/>
      </c>
    </row>
    <row r="30">
      <c r="A30" s="15">
        <f>IF($B30="","",ROW()-4)</f>
        <v/>
      </c>
      <c r="B30" s="16" t="n"/>
      <c r="C30" s="16" t="n"/>
      <c r="D30" s="17" t="n"/>
      <c r="E30" s="18">
        <f>IF($B30="","",SUMIF(Contributions!$B$5:$B$604,$B30,Contributions!$C$5:$C$604))</f>
        <v/>
      </c>
      <c r="F30" s="18">
        <f>IF($B30="","",SUMIF(Loans!$B$5:$B$104,$B30,Loans!$I$5:$I$104))</f>
        <v/>
      </c>
      <c r="G30" s="18">
        <f>IF($B30="","",E30-F30)</f>
        <v/>
      </c>
    </row>
    <row r="31">
      <c r="A31" s="11">
        <f>IF($B31="","",ROW()-4)</f>
        <v/>
      </c>
      <c r="B31" s="19" t="n"/>
      <c r="C31" s="19" t="n"/>
      <c r="D31" s="20" t="n"/>
      <c r="E31" s="14">
        <f>IF($B31="","",SUMIF(Contributions!$B$5:$B$604,$B31,Contributions!$C$5:$C$604))</f>
        <v/>
      </c>
      <c r="F31" s="14">
        <f>IF($B31="","",SUMIF(Loans!$B$5:$B$104,$B31,Loans!$I$5:$I$104))</f>
        <v/>
      </c>
      <c r="G31" s="14">
        <f>IF($B31="","",E31-F31)</f>
        <v/>
      </c>
    </row>
    <row r="32">
      <c r="A32" s="15">
        <f>IF($B32="","",ROW()-4)</f>
        <v/>
      </c>
      <c r="B32" s="16" t="n"/>
      <c r="C32" s="16" t="n"/>
      <c r="D32" s="17" t="n"/>
      <c r="E32" s="18">
        <f>IF($B32="","",SUMIF(Contributions!$B$5:$B$604,$B32,Contributions!$C$5:$C$604))</f>
        <v/>
      </c>
      <c r="F32" s="18">
        <f>IF($B32="","",SUMIF(Loans!$B$5:$B$104,$B32,Loans!$I$5:$I$104))</f>
        <v/>
      </c>
      <c r="G32" s="18">
        <f>IF($B32="","",E32-F32)</f>
        <v/>
      </c>
    </row>
    <row r="33">
      <c r="A33" s="11">
        <f>IF($B33="","",ROW()-4)</f>
        <v/>
      </c>
      <c r="B33" s="19" t="n"/>
      <c r="C33" s="19" t="n"/>
      <c r="D33" s="20" t="n"/>
      <c r="E33" s="14">
        <f>IF($B33="","",SUMIF(Contributions!$B$5:$B$604,$B33,Contributions!$C$5:$C$604))</f>
        <v/>
      </c>
      <c r="F33" s="14">
        <f>IF($B33="","",SUMIF(Loans!$B$5:$B$104,$B33,Loans!$I$5:$I$104))</f>
        <v/>
      </c>
      <c r="G33" s="14">
        <f>IF($B33="","",E33-F33)</f>
        <v/>
      </c>
    </row>
    <row r="34">
      <c r="A34" s="15">
        <f>IF($B34="","",ROW()-4)</f>
        <v/>
      </c>
      <c r="B34" s="16" t="n"/>
      <c r="C34" s="16" t="n"/>
      <c r="D34" s="17" t="n"/>
      <c r="E34" s="18">
        <f>IF($B34="","",SUMIF(Contributions!$B$5:$B$604,$B34,Contributions!$C$5:$C$604))</f>
        <v/>
      </c>
      <c r="F34" s="18">
        <f>IF($B34="","",SUMIF(Loans!$B$5:$B$104,$B34,Loans!$I$5:$I$104))</f>
        <v/>
      </c>
      <c r="G34" s="18">
        <f>IF($B34="","",E34-F34)</f>
        <v/>
      </c>
    </row>
    <row r="35">
      <c r="A35" s="11">
        <f>IF($B35="","",ROW()-4)</f>
        <v/>
      </c>
      <c r="B35" s="19" t="n"/>
      <c r="C35" s="19" t="n"/>
      <c r="D35" s="20" t="n"/>
      <c r="E35" s="14">
        <f>IF($B35="","",SUMIF(Contributions!$B$5:$B$604,$B35,Contributions!$C$5:$C$604))</f>
        <v/>
      </c>
      <c r="F35" s="14">
        <f>IF($B35="","",SUMIF(Loans!$B$5:$B$104,$B35,Loans!$I$5:$I$104))</f>
        <v/>
      </c>
      <c r="G35" s="14">
        <f>IF($B35="","",E35-F35)</f>
        <v/>
      </c>
    </row>
    <row r="36">
      <c r="A36" s="15">
        <f>IF($B36="","",ROW()-4)</f>
        <v/>
      </c>
      <c r="B36" s="16" t="n"/>
      <c r="C36" s="16" t="n"/>
      <c r="D36" s="17" t="n"/>
      <c r="E36" s="18">
        <f>IF($B36="","",SUMIF(Contributions!$B$5:$B$604,$B36,Contributions!$C$5:$C$604))</f>
        <v/>
      </c>
      <c r="F36" s="18">
        <f>IF($B36="","",SUMIF(Loans!$B$5:$B$104,$B36,Loans!$I$5:$I$104))</f>
        <v/>
      </c>
      <c r="G36" s="18">
        <f>IF($B36="","",E36-F36)</f>
        <v/>
      </c>
    </row>
    <row r="37">
      <c r="A37" s="11">
        <f>IF($B37="","",ROW()-4)</f>
        <v/>
      </c>
      <c r="B37" s="19" t="n"/>
      <c r="C37" s="19" t="n"/>
      <c r="D37" s="20" t="n"/>
      <c r="E37" s="14">
        <f>IF($B37="","",SUMIF(Contributions!$B$5:$B$604,$B37,Contributions!$C$5:$C$604))</f>
        <v/>
      </c>
      <c r="F37" s="14">
        <f>IF($B37="","",SUMIF(Loans!$B$5:$B$104,$B37,Loans!$I$5:$I$104))</f>
        <v/>
      </c>
      <c r="G37" s="14">
        <f>IF($B37="","",E37-F37)</f>
        <v/>
      </c>
    </row>
    <row r="38">
      <c r="A38" s="15">
        <f>IF($B38="","",ROW()-4)</f>
        <v/>
      </c>
      <c r="B38" s="16" t="n"/>
      <c r="C38" s="16" t="n"/>
      <c r="D38" s="17" t="n"/>
      <c r="E38" s="18">
        <f>IF($B38="","",SUMIF(Contributions!$B$5:$B$604,$B38,Contributions!$C$5:$C$604))</f>
        <v/>
      </c>
      <c r="F38" s="18">
        <f>IF($B38="","",SUMIF(Loans!$B$5:$B$104,$B38,Loans!$I$5:$I$104))</f>
        <v/>
      </c>
      <c r="G38" s="18">
        <f>IF($B38="","",E38-F38)</f>
        <v/>
      </c>
    </row>
    <row r="39">
      <c r="A39" s="11">
        <f>IF($B39="","",ROW()-4)</f>
        <v/>
      </c>
      <c r="B39" s="19" t="n"/>
      <c r="C39" s="19" t="n"/>
      <c r="D39" s="20" t="n"/>
      <c r="E39" s="14">
        <f>IF($B39="","",SUMIF(Contributions!$B$5:$B$604,$B39,Contributions!$C$5:$C$604))</f>
        <v/>
      </c>
      <c r="F39" s="14">
        <f>IF($B39="","",SUMIF(Loans!$B$5:$B$104,$B39,Loans!$I$5:$I$104))</f>
        <v/>
      </c>
      <c r="G39" s="14">
        <f>IF($B39="","",E39-F39)</f>
        <v/>
      </c>
    </row>
    <row r="40">
      <c r="A40" s="15">
        <f>IF($B40="","",ROW()-4)</f>
        <v/>
      </c>
      <c r="B40" s="16" t="n"/>
      <c r="C40" s="16" t="n"/>
      <c r="D40" s="17" t="n"/>
      <c r="E40" s="18">
        <f>IF($B40="","",SUMIF(Contributions!$B$5:$B$604,$B40,Contributions!$C$5:$C$604))</f>
        <v/>
      </c>
      <c r="F40" s="18">
        <f>IF($B40="","",SUMIF(Loans!$B$5:$B$104,$B40,Loans!$I$5:$I$104))</f>
        <v/>
      </c>
      <c r="G40" s="18">
        <f>IF($B40="","",E40-F40)</f>
        <v/>
      </c>
    </row>
    <row r="41">
      <c r="A41" s="11">
        <f>IF($B41="","",ROW()-4)</f>
        <v/>
      </c>
      <c r="B41" s="19" t="n"/>
      <c r="C41" s="19" t="n"/>
      <c r="D41" s="20" t="n"/>
      <c r="E41" s="14">
        <f>IF($B41="","",SUMIF(Contributions!$B$5:$B$604,$B41,Contributions!$C$5:$C$604))</f>
        <v/>
      </c>
      <c r="F41" s="14">
        <f>IF($B41="","",SUMIF(Loans!$B$5:$B$104,$B41,Loans!$I$5:$I$104))</f>
        <v/>
      </c>
      <c r="G41" s="14">
        <f>IF($B41="","",E41-F41)</f>
        <v/>
      </c>
    </row>
    <row r="42">
      <c r="A42" s="15">
        <f>IF($B42="","",ROW()-4)</f>
        <v/>
      </c>
      <c r="B42" s="16" t="n"/>
      <c r="C42" s="16" t="n"/>
      <c r="D42" s="17" t="n"/>
      <c r="E42" s="18">
        <f>IF($B42="","",SUMIF(Contributions!$B$5:$B$604,$B42,Contributions!$C$5:$C$604))</f>
        <v/>
      </c>
      <c r="F42" s="18">
        <f>IF($B42="","",SUMIF(Loans!$B$5:$B$104,$B42,Loans!$I$5:$I$104))</f>
        <v/>
      </c>
      <c r="G42" s="18">
        <f>IF($B42="","",E42-F42)</f>
        <v/>
      </c>
    </row>
    <row r="43">
      <c r="A43" s="11">
        <f>IF($B43="","",ROW()-4)</f>
        <v/>
      </c>
      <c r="B43" s="19" t="n"/>
      <c r="C43" s="19" t="n"/>
      <c r="D43" s="20" t="n"/>
      <c r="E43" s="14">
        <f>IF($B43="","",SUMIF(Contributions!$B$5:$B$604,$B43,Contributions!$C$5:$C$604))</f>
        <v/>
      </c>
      <c r="F43" s="14">
        <f>IF($B43="","",SUMIF(Loans!$B$5:$B$104,$B43,Loans!$I$5:$I$104))</f>
        <v/>
      </c>
      <c r="G43" s="14">
        <f>IF($B43="","",E43-F43)</f>
        <v/>
      </c>
    </row>
    <row r="44">
      <c r="A44" s="15">
        <f>IF($B44="","",ROW()-4)</f>
        <v/>
      </c>
      <c r="B44" s="16" t="n"/>
      <c r="C44" s="16" t="n"/>
      <c r="D44" s="17" t="n"/>
      <c r="E44" s="18">
        <f>IF($B44="","",SUMIF(Contributions!$B$5:$B$604,$B44,Contributions!$C$5:$C$604))</f>
        <v/>
      </c>
      <c r="F44" s="18">
        <f>IF($B44="","",SUMIF(Loans!$B$5:$B$104,$B44,Loans!$I$5:$I$104))</f>
        <v/>
      </c>
      <c r="G44" s="18">
        <f>IF($B44="","",E44-F44)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2:G2"/>
    <mergeCell ref="A1:G1"/>
  </mergeCell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E6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13" customWidth="1" min="3" max="3"/>
    <col width="14" customWidth="1" min="4" max="4"/>
    <col width="26" customWidth="1" min="5" max="5"/>
  </cols>
  <sheetData>
    <row r="1" ht="30" customHeight="1">
      <c r="A1" s="8" t="inlineStr">
        <is>
          <t>Contributions</t>
        </is>
      </c>
    </row>
    <row r="2" ht="18" customHeight="1">
      <c r="A2" s="9" t="inlineStr">
        <is>
          <t>One row per contribution. Pick the member from the dropdown.</t>
        </is>
      </c>
    </row>
    <row r="4" ht="28" customHeight="1">
      <c r="A4" s="10" t="inlineStr">
        <is>
          <t>Date</t>
        </is>
      </c>
      <c r="B4" s="10" t="inlineStr">
        <is>
          <t>Member</t>
        </is>
      </c>
      <c r="C4" s="10" t="inlineStr">
        <is>
          <t>Amount</t>
        </is>
      </c>
      <c r="D4" s="10" t="inlineStr">
        <is>
          <t>Type</t>
        </is>
      </c>
      <c r="E4" s="10" t="inlineStr">
        <is>
          <t>Note</t>
        </is>
      </c>
    </row>
    <row r="5">
      <c r="A5" s="13" t="n">
        <v>46027</v>
      </c>
      <c r="B5" s="12" t="inlineStr">
        <is>
          <t>Alice Mwangi (example)</t>
        </is>
      </c>
      <c r="C5" s="21" t="n">
        <v>2000</v>
      </c>
      <c r="D5" s="12" t="inlineStr">
        <is>
          <t>Monthly</t>
        </is>
      </c>
      <c r="E5" s="12" t="inlineStr">
        <is>
          <t>Jan</t>
        </is>
      </c>
    </row>
    <row r="6">
      <c r="A6" s="22" t="n">
        <v>46058</v>
      </c>
      <c r="B6" s="23" t="inlineStr">
        <is>
          <t>Alice Mwangi (example)</t>
        </is>
      </c>
      <c r="C6" s="24" t="n">
        <v>2000</v>
      </c>
      <c r="D6" s="23" t="inlineStr">
        <is>
          <t>Monthly</t>
        </is>
      </c>
      <c r="E6" s="23" t="inlineStr">
        <is>
          <t>Feb</t>
        </is>
      </c>
    </row>
    <row r="7">
      <c r="A7" s="20" t="n"/>
      <c r="B7" s="19" t="n"/>
      <c r="C7" s="25" t="n"/>
      <c r="D7" s="19" t="n"/>
      <c r="E7" s="19" t="n"/>
    </row>
    <row r="8">
      <c r="A8" s="17" t="n"/>
      <c r="B8" s="16" t="n"/>
      <c r="C8" s="26" t="n"/>
      <c r="D8" s="16" t="n"/>
      <c r="E8" s="16" t="n"/>
    </row>
    <row r="9">
      <c r="A9" s="20" t="n"/>
      <c r="B9" s="19" t="n"/>
      <c r="C9" s="25" t="n"/>
      <c r="D9" s="19" t="n"/>
      <c r="E9" s="19" t="n"/>
    </row>
    <row r="10">
      <c r="A10" s="17" t="n"/>
      <c r="B10" s="16" t="n"/>
      <c r="C10" s="26" t="n"/>
      <c r="D10" s="16" t="n"/>
      <c r="E10" s="16" t="n"/>
    </row>
    <row r="11">
      <c r="A11" s="20" t="n"/>
      <c r="B11" s="19" t="n"/>
      <c r="C11" s="25" t="n"/>
      <c r="D11" s="19" t="n"/>
      <c r="E11" s="19" t="n"/>
    </row>
    <row r="12">
      <c r="A12" s="17" t="n"/>
      <c r="B12" s="16" t="n"/>
      <c r="C12" s="26" t="n"/>
      <c r="D12" s="16" t="n"/>
      <c r="E12" s="16" t="n"/>
    </row>
    <row r="13">
      <c r="A13" s="20" t="n"/>
      <c r="B13" s="19" t="n"/>
      <c r="C13" s="25" t="n"/>
      <c r="D13" s="19" t="n"/>
      <c r="E13" s="19" t="n"/>
    </row>
    <row r="14">
      <c r="A14" s="17" t="n"/>
      <c r="B14" s="16" t="n"/>
      <c r="C14" s="26" t="n"/>
      <c r="D14" s="16" t="n"/>
      <c r="E14" s="16" t="n"/>
    </row>
    <row r="15">
      <c r="A15" s="20" t="n"/>
      <c r="B15" s="19" t="n"/>
      <c r="C15" s="25" t="n"/>
      <c r="D15" s="19" t="n"/>
      <c r="E15" s="19" t="n"/>
    </row>
    <row r="16">
      <c r="A16" s="17" t="n"/>
      <c r="B16" s="16" t="n"/>
      <c r="C16" s="26" t="n"/>
      <c r="D16" s="16" t="n"/>
      <c r="E16" s="16" t="n"/>
    </row>
    <row r="17">
      <c r="A17" s="20" t="n"/>
      <c r="B17" s="19" t="n"/>
      <c r="C17" s="25" t="n"/>
      <c r="D17" s="19" t="n"/>
      <c r="E17" s="19" t="n"/>
    </row>
    <row r="18">
      <c r="A18" s="17" t="n"/>
      <c r="B18" s="16" t="n"/>
      <c r="C18" s="26" t="n"/>
      <c r="D18" s="16" t="n"/>
      <c r="E18" s="16" t="n"/>
    </row>
    <row r="19">
      <c r="A19" s="20" t="n"/>
      <c r="B19" s="19" t="n"/>
      <c r="C19" s="25" t="n"/>
      <c r="D19" s="19" t="n"/>
      <c r="E19" s="19" t="n"/>
    </row>
    <row r="20">
      <c r="A20" s="17" t="n"/>
      <c r="B20" s="16" t="n"/>
      <c r="C20" s="26" t="n"/>
      <c r="D20" s="16" t="n"/>
      <c r="E20" s="16" t="n"/>
    </row>
    <row r="21">
      <c r="A21" s="20" t="n"/>
      <c r="B21" s="19" t="n"/>
      <c r="C21" s="25" t="n"/>
      <c r="D21" s="19" t="n"/>
      <c r="E21" s="19" t="n"/>
    </row>
    <row r="22">
      <c r="A22" s="17" t="n"/>
      <c r="B22" s="16" t="n"/>
      <c r="C22" s="26" t="n"/>
      <c r="D22" s="16" t="n"/>
      <c r="E22" s="16" t="n"/>
    </row>
    <row r="23">
      <c r="A23" s="20" t="n"/>
      <c r="B23" s="19" t="n"/>
      <c r="C23" s="25" t="n"/>
      <c r="D23" s="19" t="n"/>
      <c r="E23" s="19" t="n"/>
    </row>
    <row r="24">
      <c r="A24" s="17" t="n"/>
      <c r="B24" s="16" t="n"/>
      <c r="C24" s="26" t="n"/>
      <c r="D24" s="16" t="n"/>
      <c r="E24" s="16" t="n"/>
    </row>
    <row r="25">
      <c r="A25" s="20" t="n"/>
      <c r="B25" s="19" t="n"/>
      <c r="C25" s="25" t="n"/>
      <c r="D25" s="19" t="n"/>
      <c r="E25" s="19" t="n"/>
    </row>
    <row r="26">
      <c r="A26" s="17" t="n"/>
      <c r="B26" s="16" t="n"/>
      <c r="C26" s="26" t="n"/>
      <c r="D26" s="16" t="n"/>
      <c r="E26" s="16" t="n"/>
    </row>
    <row r="27">
      <c r="A27" s="20" t="n"/>
      <c r="B27" s="19" t="n"/>
      <c r="C27" s="25" t="n"/>
      <c r="D27" s="19" t="n"/>
      <c r="E27" s="19" t="n"/>
    </row>
    <row r="28">
      <c r="A28" s="17" t="n"/>
      <c r="B28" s="16" t="n"/>
      <c r="C28" s="26" t="n"/>
      <c r="D28" s="16" t="n"/>
      <c r="E28" s="16" t="n"/>
    </row>
    <row r="29">
      <c r="A29" s="20" t="n"/>
      <c r="B29" s="19" t="n"/>
      <c r="C29" s="25" t="n"/>
      <c r="D29" s="19" t="n"/>
      <c r="E29" s="19" t="n"/>
    </row>
    <row r="30">
      <c r="A30" s="17" t="n"/>
      <c r="B30" s="16" t="n"/>
      <c r="C30" s="26" t="n"/>
      <c r="D30" s="16" t="n"/>
      <c r="E30" s="16" t="n"/>
    </row>
    <row r="31">
      <c r="A31" s="20" t="n"/>
      <c r="B31" s="19" t="n"/>
      <c r="C31" s="25" t="n"/>
      <c r="D31" s="19" t="n"/>
      <c r="E31" s="19" t="n"/>
    </row>
    <row r="32">
      <c r="A32" s="17" t="n"/>
      <c r="B32" s="16" t="n"/>
      <c r="C32" s="26" t="n"/>
      <c r="D32" s="16" t="n"/>
      <c r="E32" s="16" t="n"/>
    </row>
    <row r="33">
      <c r="A33" s="20" t="n"/>
      <c r="B33" s="19" t="n"/>
      <c r="C33" s="25" t="n"/>
      <c r="D33" s="19" t="n"/>
      <c r="E33" s="19" t="n"/>
    </row>
    <row r="34">
      <c r="A34" s="17" t="n"/>
      <c r="B34" s="16" t="n"/>
      <c r="C34" s="26" t="n"/>
      <c r="D34" s="16" t="n"/>
      <c r="E34" s="16" t="n"/>
    </row>
    <row r="35">
      <c r="A35" s="20" t="n"/>
      <c r="B35" s="19" t="n"/>
      <c r="C35" s="25" t="n"/>
      <c r="D35" s="19" t="n"/>
      <c r="E35" s="19" t="n"/>
    </row>
    <row r="36">
      <c r="A36" s="17" t="n"/>
      <c r="B36" s="16" t="n"/>
      <c r="C36" s="26" t="n"/>
      <c r="D36" s="16" t="n"/>
      <c r="E36" s="16" t="n"/>
    </row>
    <row r="37">
      <c r="A37" s="20" t="n"/>
      <c r="B37" s="19" t="n"/>
      <c r="C37" s="25" t="n"/>
      <c r="D37" s="19" t="n"/>
      <c r="E37" s="19" t="n"/>
    </row>
    <row r="38">
      <c r="A38" s="17" t="n"/>
      <c r="B38" s="16" t="n"/>
      <c r="C38" s="26" t="n"/>
      <c r="D38" s="16" t="n"/>
      <c r="E38" s="16" t="n"/>
    </row>
    <row r="39">
      <c r="A39" s="20" t="n"/>
      <c r="B39" s="19" t="n"/>
      <c r="C39" s="25" t="n"/>
      <c r="D39" s="19" t="n"/>
      <c r="E39" s="19" t="n"/>
    </row>
    <row r="40">
      <c r="A40" s="17" t="n"/>
      <c r="B40" s="16" t="n"/>
      <c r="C40" s="26" t="n"/>
      <c r="D40" s="16" t="n"/>
      <c r="E40" s="16" t="n"/>
    </row>
    <row r="41">
      <c r="A41" s="20" t="n"/>
      <c r="B41" s="19" t="n"/>
      <c r="C41" s="25" t="n"/>
      <c r="D41" s="19" t="n"/>
      <c r="E41" s="19" t="n"/>
    </row>
    <row r="42">
      <c r="A42" s="17" t="n"/>
      <c r="B42" s="16" t="n"/>
      <c r="C42" s="26" t="n"/>
      <c r="D42" s="16" t="n"/>
      <c r="E42" s="16" t="n"/>
    </row>
    <row r="43">
      <c r="A43" s="20" t="n"/>
      <c r="B43" s="19" t="n"/>
      <c r="C43" s="25" t="n"/>
      <c r="D43" s="19" t="n"/>
      <c r="E43" s="19" t="n"/>
    </row>
    <row r="44">
      <c r="A44" s="17" t="n"/>
      <c r="B44" s="16" t="n"/>
      <c r="C44" s="26" t="n"/>
      <c r="D44" s="16" t="n"/>
      <c r="E44" s="16" t="n"/>
    </row>
    <row r="45">
      <c r="A45" s="20" t="n"/>
      <c r="B45" s="19" t="n"/>
      <c r="C45" s="25" t="n"/>
      <c r="D45" s="19" t="n"/>
      <c r="E45" s="19" t="n"/>
    </row>
    <row r="46">
      <c r="A46" s="17" t="n"/>
      <c r="B46" s="16" t="n"/>
      <c r="C46" s="26" t="n"/>
      <c r="D46" s="16" t="n"/>
      <c r="E46" s="16" t="n"/>
    </row>
    <row r="47">
      <c r="A47" s="20" t="n"/>
      <c r="B47" s="19" t="n"/>
      <c r="C47" s="25" t="n"/>
      <c r="D47" s="19" t="n"/>
      <c r="E47" s="19" t="n"/>
    </row>
    <row r="48">
      <c r="A48" s="17" t="n"/>
      <c r="B48" s="16" t="n"/>
      <c r="C48" s="26" t="n"/>
      <c r="D48" s="16" t="n"/>
      <c r="E48" s="16" t="n"/>
    </row>
    <row r="49">
      <c r="A49" s="20" t="n"/>
      <c r="B49" s="19" t="n"/>
      <c r="C49" s="25" t="n"/>
      <c r="D49" s="19" t="n"/>
      <c r="E49" s="19" t="n"/>
    </row>
    <row r="50">
      <c r="A50" s="17" t="n"/>
      <c r="B50" s="16" t="n"/>
      <c r="C50" s="26" t="n"/>
      <c r="D50" s="16" t="n"/>
      <c r="E50" s="16" t="n"/>
    </row>
    <row r="51">
      <c r="A51" s="20" t="n"/>
      <c r="B51" s="19" t="n"/>
      <c r="C51" s="25" t="n"/>
      <c r="D51" s="19" t="n"/>
      <c r="E51" s="19" t="n"/>
    </row>
    <row r="52">
      <c r="A52" s="17" t="n"/>
      <c r="B52" s="16" t="n"/>
      <c r="C52" s="26" t="n"/>
      <c r="D52" s="16" t="n"/>
      <c r="E52" s="16" t="n"/>
    </row>
    <row r="53">
      <c r="A53" s="20" t="n"/>
      <c r="B53" s="19" t="n"/>
      <c r="C53" s="25" t="n"/>
      <c r="D53" s="19" t="n"/>
      <c r="E53" s="19" t="n"/>
    </row>
    <row r="54">
      <c r="A54" s="17" t="n"/>
      <c r="B54" s="16" t="n"/>
      <c r="C54" s="26" t="n"/>
      <c r="D54" s="16" t="n"/>
      <c r="E54" s="16" t="n"/>
    </row>
    <row r="55">
      <c r="A55" s="20" t="n"/>
      <c r="B55" s="19" t="n"/>
      <c r="C55" s="25" t="n"/>
      <c r="D55" s="19" t="n"/>
      <c r="E55" s="19" t="n"/>
    </row>
    <row r="56">
      <c r="A56" s="17" t="n"/>
      <c r="B56" s="16" t="n"/>
      <c r="C56" s="26" t="n"/>
      <c r="D56" s="16" t="n"/>
      <c r="E56" s="16" t="n"/>
    </row>
    <row r="57">
      <c r="A57" s="20" t="n"/>
      <c r="B57" s="19" t="n"/>
      <c r="C57" s="25" t="n"/>
      <c r="D57" s="19" t="n"/>
      <c r="E57" s="19" t="n"/>
    </row>
    <row r="58">
      <c r="A58" s="17" t="n"/>
      <c r="B58" s="16" t="n"/>
      <c r="C58" s="26" t="n"/>
      <c r="D58" s="16" t="n"/>
      <c r="E58" s="16" t="n"/>
    </row>
    <row r="59">
      <c r="A59" s="20" t="n"/>
      <c r="B59" s="19" t="n"/>
      <c r="C59" s="25" t="n"/>
      <c r="D59" s="19" t="n"/>
      <c r="E59" s="19" t="n"/>
    </row>
    <row r="60">
      <c r="A60" s="17" t="n"/>
      <c r="B60" s="16" t="n"/>
      <c r="C60" s="26" t="n"/>
      <c r="D60" s="16" t="n"/>
      <c r="E60" s="16" t="n"/>
    </row>
    <row r="61">
      <c r="A61" s="20" t="n"/>
      <c r="B61" s="19" t="n"/>
      <c r="C61" s="25" t="n"/>
      <c r="D61" s="19" t="n"/>
      <c r="E61" s="19" t="n"/>
    </row>
    <row r="62">
      <c r="A62" s="17" t="n"/>
      <c r="B62" s="16" t="n"/>
      <c r="C62" s="26" t="n"/>
      <c r="D62" s="16" t="n"/>
      <c r="E62" s="16" t="n"/>
    </row>
    <row r="63">
      <c r="A63" s="20" t="n"/>
      <c r="B63" s="19" t="n"/>
      <c r="C63" s="25" t="n"/>
      <c r="D63" s="19" t="n"/>
      <c r="E63" s="19" t="n"/>
    </row>
    <row r="64">
      <c r="A64" s="17" t="n"/>
      <c r="B64" s="16" t="n"/>
      <c r="C64" s="26" t="n"/>
      <c r="D64" s="16" t="n"/>
      <c r="E64" s="16" t="n"/>
    </row>
    <row r="65">
      <c r="A65" s="20" t="n"/>
      <c r="B65" s="19" t="n"/>
      <c r="C65" s="25" t="n"/>
      <c r="D65" s="19" t="n"/>
      <c r="E65" s="19" t="n"/>
    </row>
    <row r="66">
      <c r="A66" s="17" t="n"/>
      <c r="B66" s="16" t="n"/>
      <c r="C66" s="26" t="n"/>
      <c r="D66" s="16" t="n"/>
      <c r="E66" s="16" t="n"/>
    </row>
    <row r="67">
      <c r="A67" s="20" t="n"/>
      <c r="B67" s="19" t="n"/>
      <c r="C67" s="25" t="n"/>
      <c r="D67" s="19" t="n"/>
      <c r="E67" s="19" t="n"/>
    </row>
    <row r="68">
      <c r="A68" s="17" t="n"/>
      <c r="B68" s="16" t="n"/>
      <c r="C68" s="26" t="n"/>
      <c r="D68" s="16" t="n"/>
      <c r="E68" s="16" t="n"/>
    </row>
    <row r="69">
      <c r="A69" s="20" t="n"/>
      <c r="B69" s="19" t="n"/>
      <c r="C69" s="25" t="n"/>
      <c r="D69" s="19" t="n"/>
      <c r="E69" s="19" t="n"/>
    </row>
    <row r="70">
      <c r="A70" s="17" t="n"/>
      <c r="B70" s="16" t="n"/>
      <c r="C70" s="26" t="n"/>
      <c r="D70" s="16" t="n"/>
      <c r="E70" s="16" t="n"/>
    </row>
    <row r="71">
      <c r="A71" s="20" t="n"/>
      <c r="B71" s="19" t="n"/>
      <c r="C71" s="25" t="n"/>
      <c r="D71" s="19" t="n"/>
      <c r="E71" s="19" t="n"/>
    </row>
    <row r="72">
      <c r="A72" s="17" t="n"/>
      <c r="B72" s="16" t="n"/>
      <c r="C72" s="26" t="n"/>
      <c r="D72" s="16" t="n"/>
      <c r="E72" s="16" t="n"/>
    </row>
    <row r="73">
      <c r="A73" s="20" t="n"/>
      <c r="B73" s="19" t="n"/>
      <c r="C73" s="25" t="n"/>
      <c r="D73" s="19" t="n"/>
      <c r="E73" s="19" t="n"/>
    </row>
    <row r="74">
      <c r="A74" s="17" t="n"/>
      <c r="B74" s="16" t="n"/>
      <c r="C74" s="26" t="n"/>
      <c r="D74" s="16" t="n"/>
      <c r="E74" s="16" t="n"/>
    </row>
    <row r="75">
      <c r="A75" s="20" t="n"/>
      <c r="B75" s="19" t="n"/>
      <c r="C75" s="25" t="n"/>
      <c r="D75" s="19" t="n"/>
      <c r="E75" s="19" t="n"/>
    </row>
    <row r="76">
      <c r="A76" s="17" t="n"/>
      <c r="B76" s="16" t="n"/>
      <c r="C76" s="26" t="n"/>
      <c r="D76" s="16" t="n"/>
      <c r="E76" s="16" t="n"/>
    </row>
    <row r="77">
      <c r="A77" s="20" t="n"/>
      <c r="B77" s="19" t="n"/>
      <c r="C77" s="25" t="n"/>
      <c r="D77" s="19" t="n"/>
      <c r="E77" s="19" t="n"/>
    </row>
    <row r="78">
      <c r="A78" s="17" t="n"/>
      <c r="B78" s="16" t="n"/>
      <c r="C78" s="26" t="n"/>
      <c r="D78" s="16" t="n"/>
      <c r="E78" s="16" t="n"/>
    </row>
    <row r="79">
      <c r="A79" s="20" t="n"/>
      <c r="B79" s="19" t="n"/>
      <c r="C79" s="25" t="n"/>
      <c r="D79" s="19" t="n"/>
      <c r="E79" s="19" t="n"/>
    </row>
    <row r="80">
      <c r="A80" s="17" t="n"/>
      <c r="B80" s="16" t="n"/>
      <c r="C80" s="26" t="n"/>
      <c r="D80" s="16" t="n"/>
      <c r="E80" s="16" t="n"/>
    </row>
    <row r="81">
      <c r="A81" s="20" t="n"/>
      <c r="B81" s="19" t="n"/>
      <c r="C81" s="25" t="n"/>
      <c r="D81" s="19" t="n"/>
      <c r="E81" s="19" t="n"/>
    </row>
    <row r="82">
      <c r="A82" s="17" t="n"/>
      <c r="B82" s="16" t="n"/>
      <c r="C82" s="26" t="n"/>
      <c r="D82" s="16" t="n"/>
      <c r="E82" s="16" t="n"/>
    </row>
    <row r="83">
      <c r="A83" s="20" t="n"/>
      <c r="B83" s="19" t="n"/>
      <c r="C83" s="25" t="n"/>
      <c r="D83" s="19" t="n"/>
      <c r="E83" s="19" t="n"/>
    </row>
    <row r="84">
      <c r="A84" s="17" t="n"/>
      <c r="B84" s="16" t="n"/>
      <c r="C84" s="26" t="n"/>
      <c r="D84" s="16" t="n"/>
      <c r="E84" s="16" t="n"/>
    </row>
    <row r="85">
      <c r="A85" s="20" t="n"/>
      <c r="B85" s="19" t="n"/>
      <c r="C85" s="25" t="n"/>
      <c r="D85" s="19" t="n"/>
      <c r="E85" s="19" t="n"/>
    </row>
    <row r="86">
      <c r="A86" s="17" t="n"/>
      <c r="B86" s="16" t="n"/>
      <c r="C86" s="26" t="n"/>
      <c r="D86" s="16" t="n"/>
      <c r="E86" s="16" t="n"/>
    </row>
    <row r="87">
      <c r="A87" s="20" t="n"/>
      <c r="B87" s="19" t="n"/>
      <c r="C87" s="25" t="n"/>
      <c r="D87" s="19" t="n"/>
      <c r="E87" s="19" t="n"/>
    </row>
    <row r="88">
      <c r="A88" s="17" t="n"/>
      <c r="B88" s="16" t="n"/>
      <c r="C88" s="26" t="n"/>
      <c r="D88" s="16" t="n"/>
      <c r="E88" s="16" t="n"/>
    </row>
    <row r="89">
      <c r="A89" s="20" t="n"/>
      <c r="B89" s="19" t="n"/>
      <c r="C89" s="25" t="n"/>
      <c r="D89" s="19" t="n"/>
      <c r="E89" s="19" t="n"/>
    </row>
    <row r="90">
      <c r="A90" s="17" t="n"/>
      <c r="B90" s="16" t="n"/>
      <c r="C90" s="26" t="n"/>
      <c r="D90" s="16" t="n"/>
      <c r="E90" s="16" t="n"/>
    </row>
    <row r="91">
      <c r="A91" s="20" t="n"/>
      <c r="B91" s="19" t="n"/>
      <c r="C91" s="25" t="n"/>
      <c r="D91" s="19" t="n"/>
      <c r="E91" s="19" t="n"/>
    </row>
    <row r="92">
      <c r="A92" s="17" t="n"/>
      <c r="B92" s="16" t="n"/>
      <c r="C92" s="26" t="n"/>
      <c r="D92" s="16" t="n"/>
      <c r="E92" s="16" t="n"/>
    </row>
    <row r="93">
      <c r="A93" s="20" t="n"/>
      <c r="B93" s="19" t="n"/>
      <c r="C93" s="25" t="n"/>
      <c r="D93" s="19" t="n"/>
      <c r="E93" s="19" t="n"/>
    </row>
    <row r="94">
      <c r="A94" s="17" t="n"/>
      <c r="B94" s="16" t="n"/>
      <c r="C94" s="26" t="n"/>
      <c r="D94" s="16" t="n"/>
      <c r="E94" s="16" t="n"/>
    </row>
    <row r="95">
      <c r="A95" s="20" t="n"/>
      <c r="B95" s="19" t="n"/>
      <c r="C95" s="25" t="n"/>
      <c r="D95" s="19" t="n"/>
      <c r="E95" s="19" t="n"/>
    </row>
    <row r="96">
      <c r="A96" s="17" t="n"/>
      <c r="B96" s="16" t="n"/>
      <c r="C96" s="26" t="n"/>
      <c r="D96" s="16" t="n"/>
      <c r="E96" s="16" t="n"/>
    </row>
    <row r="97">
      <c r="A97" s="20" t="n"/>
      <c r="B97" s="19" t="n"/>
      <c r="C97" s="25" t="n"/>
      <c r="D97" s="19" t="n"/>
      <c r="E97" s="19" t="n"/>
    </row>
    <row r="98">
      <c r="A98" s="17" t="n"/>
      <c r="B98" s="16" t="n"/>
      <c r="C98" s="26" t="n"/>
      <c r="D98" s="16" t="n"/>
      <c r="E98" s="16" t="n"/>
    </row>
    <row r="99">
      <c r="A99" s="20" t="n"/>
      <c r="B99" s="19" t="n"/>
      <c r="C99" s="25" t="n"/>
      <c r="D99" s="19" t="n"/>
      <c r="E99" s="19" t="n"/>
    </row>
    <row r="100">
      <c r="A100" s="17" t="n"/>
      <c r="B100" s="16" t="n"/>
      <c r="C100" s="26" t="n"/>
      <c r="D100" s="16" t="n"/>
      <c r="E100" s="16" t="n"/>
    </row>
    <row r="101">
      <c r="A101" s="20" t="n"/>
      <c r="B101" s="19" t="n"/>
      <c r="C101" s="25" t="n"/>
      <c r="D101" s="19" t="n"/>
      <c r="E101" s="19" t="n"/>
    </row>
    <row r="102">
      <c r="A102" s="17" t="n"/>
      <c r="B102" s="16" t="n"/>
      <c r="C102" s="26" t="n"/>
      <c r="D102" s="16" t="n"/>
      <c r="E102" s="16" t="n"/>
    </row>
    <row r="103">
      <c r="A103" s="20" t="n"/>
      <c r="B103" s="19" t="n"/>
      <c r="C103" s="25" t="n"/>
      <c r="D103" s="19" t="n"/>
      <c r="E103" s="19" t="n"/>
    </row>
    <row r="104">
      <c r="A104" s="17" t="n"/>
      <c r="B104" s="16" t="n"/>
      <c r="C104" s="26" t="n"/>
      <c r="D104" s="16" t="n"/>
      <c r="E104" s="16" t="n"/>
    </row>
    <row r="105">
      <c r="A105" s="20" t="n"/>
      <c r="B105" s="19" t="n"/>
      <c r="C105" s="25" t="n"/>
      <c r="D105" s="19" t="n"/>
      <c r="E105" s="19" t="n"/>
    </row>
    <row r="106">
      <c r="A106" s="17" t="n"/>
      <c r="B106" s="16" t="n"/>
      <c r="C106" s="26" t="n"/>
      <c r="D106" s="16" t="n"/>
      <c r="E106" s="16" t="n"/>
    </row>
    <row r="107">
      <c r="A107" s="20" t="n"/>
      <c r="B107" s="19" t="n"/>
      <c r="C107" s="25" t="n"/>
      <c r="D107" s="19" t="n"/>
      <c r="E107" s="19" t="n"/>
    </row>
    <row r="108">
      <c r="A108" s="17" t="n"/>
      <c r="B108" s="16" t="n"/>
      <c r="C108" s="26" t="n"/>
      <c r="D108" s="16" t="n"/>
      <c r="E108" s="16" t="n"/>
    </row>
    <row r="109">
      <c r="A109" s="20" t="n"/>
      <c r="B109" s="19" t="n"/>
      <c r="C109" s="25" t="n"/>
      <c r="D109" s="19" t="n"/>
      <c r="E109" s="19" t="n"/>
    </row>
    <row r="110">
      <c r="A110" s="17" t="n"/>
      <c r="B110" s="16" t="n"/>
      <c r="C110" s="26" t="n"/>
      <c r="D110" s="16" t="n"/>
      <c r="E110" s="16" t="n"/>
    </row>
    <row r="111">
      <c r="A111" s="20" t="n"/>
      <c r="B111" s="19" t="n"/>
      <c r="C111" s="25" t="n"/>
      <c r="D111" s="19" t="n"/>
      <c r="E111" s="19" t="n"/>
    </row>
    <row r="112">
      <c r="A112" s="17" t="n"/>
      <c r="B112" s="16" t="n"/>
      <c r="C112" s="26" t="n"/>
      <c r="D112" s="16" t="n"/>
      <c r="E112" s="16" t="n"/>
    </row>
    <row r="113">
      <c r="A113" s="20" t="n"/>
      <c r="B113" s="19" t="n"/>
      <c r="C113" s="25" t="n"/>
      <c r="D113" s="19" t="n"/>
      <c r="E113" s="19" t="n"/>
    </row>
    <row r="114">
      <c r="A114" s="17" t="n"/>
      <c r="B114" s="16" t="n"/>
      <c r="C114" s="26" t="n"/>
      <c r="D114" s="16" t="n"/>
      <c r="E114" s="16" t="n"/>
    </row>
    <row r="115">
      <c r="A115" s="20" t="n"/>
      <c r="B115" s="19" t="n"/>
      <c r="C115" s="25" t="n"/>
      <c r="D115" s="19" t="n"/>
      <c r="E115" s="19" t="n"/>
    </row>
    <row r="116">
      <c r="A116" s="17" t="n"/>
      <c r="B116" s="16" t="n"/>
      <c r="C116" s="26" t="n"/>
      <c r="D116" s="16" t="n"/>
      <c r="E116" s="16" t="n"/>
    </row>
    <row r="117">
      <c r="A117" s="20" t="n"/>
      <c r="B117" s="19" t="n"/>
      <c r="C117" s="25" t="n"/>
      <c r="D117" s="19" t="n"/>
      <c r="E117" s="19" t="n"/>
    </row>
    <row r="118">
      <c r="A118" s="17" t="n"/>
      <c r="B118" s="16" t="n"/>
      <c r="C118" s="26" t="n"/>
      <c r="D118" s="16" t="n"/>
      <c r="E118" s="16" t="n"/>
    </row>
    <row r="119">
      <c r="A119" s="20" t="n"/>
      <c r="B119" s="19" t="n"/>
      <c r="C119" s="25" t="n"/>
      <c r="D119" s="19" t="n"/>
      <c r="E119" s="19" t="n"/>
    </row>
    <row r="120">
      <c r="A120" s="17" t="n"/>
      <c r="B120" s="16" t="n"/>
      <c r="C120" s="26" t="n"/>
      <c r="D120" s="16" t="n"/>
      <c r="E120" s="16" t="n"/>
    </row>
    <row r="121">
      <c r="A121" s="20" t="n"/>
      <c r="B121" s="19" t="n"/>
      <c r="C121" s="25" t="n"/>
      <c r="D121" s="19" t="n"/>
      <c r="E121" s="19" t="n"/>
    </row>
    <row r="122">
      <c r="A122" s="17" t="n"/>
      <c r="B122" s="16" t="n"/>
      <c r="C122" s="26" t="n"/>
      <c r="D122" s="16" t="n"/>
      <c r="E122" s="16" t="n"/>
    </row>
    <row r="123">
      <c r="A123" s="20" t="n"/>
      <c r="B123" s="19" t="n"/>
      <c r="C123" s="25" t="n"/>
      <c r="D123" s="19" t="n"/>
      <c r="E123" s="19" t="n"/>
    </row>
    <row r="124">
      <c r="A124" s="17" t="n"/>
      <c r="B124" s="16" t="n"/>
      <c r="C124" s="26" t="n"/>
      <c r="D124" s="16" t="n"/>
      <c r="E124" s="16" t="n"/>
    </row>
    <row r="125">
      <c r="A125" s="20" t="n"/>
      <c r="B125" s="19" t="n"/>
      <c r="C125" s="25" t="n"/>
      <c r="D125" s="19" t="n"/>
      <c r="E125" s="19" t="n"/>
    </row>
    <row r="126">
      <c r="A126" s="17" t="n"/>
      <c r="B126" s="16" t="n"/>
      <c r="C126" s="26" t="n"/>
      <c r="D126" s="16" t="n"/>
      <c r="E126" s="16" t="n"/>
    </row>
    <row r="127">
      <c r="A127" s="20" t="n"/>
      <c r="B127" s="19" t="n"/>
      <c r="C127" s="25" t="n"/>
      <c r="D127" s="19" t="n"/>
      <c r="E127" s="19" t="n"/>
    </row>
    <row r="128">
      <c r="A128" s="17" t="n"/>
      <c r="B128" s="16" t="n"/>
      <c r="C128" s="26" t="n"/>
      <c r="D128" s="16" t="n"/>
      <c r="E128" s="16" t="n"/>
    </row>
    <row r="129">
      <c r="A129" s="20" t="n"/>
      <c r="B129" s="19" t="n"/>
      <c r="C129" s="25" t="n"/>
      <c r="D129" s="19" t="n"/>
      <c r="E129" s="19" t="n"/>
    </row>
    <row r="130">
      <c r="A130" s="17" t="n"/>
      <c r="B130" s="16" t="n"/>
      <c r="C130" s="26" t="n"/>
      <c r="D130" s="16" t="n"/>
      <c r="E130" s="16" t="n"/>
    </row>
    <row r="131">
      <c r="A131" s="20" t="n"/>
      <c r="B131" s="19" t="n"/>
      <c r="C131" s="25" t="n"/>
      <c r="D131" s="19" t="n"/>
      <c r="E131" s="19" t="n"/>
    </row>
    <row r="132">
      <c r="A132" s="17" t="n"/>
      <c r="B132" s="16" t="n"/>
      <c r="C132" s="26" t="n"/>
      <c r="D132" s="16" t="n"/>
      <c r="E132" s="16" t="n"/>
    </row>
    <row r="133">
      <c r="A133" s="20" t="n"/>
      <c r="B133" s="19" t="n"/>
      <c r="C133" s="25" t="n"/>
      <c r="D133" s="19" t="n"/>
      <c r="E133" s="19" t="n"/>
    </row>
    <row r="134">
      <c r="A134" s="17" t="n"/>
      <c r="B134" s="16" t="n"/>
      <c r="C134" s="26" t="n"/>
      <c r="D134" s="16" t="n"/>
      <c r="E134" s="16" t="n"/>
    </row>
    <row r="135">
      <c r="A135" s="20" t="n"/>
      <c r="B135" s="19" t="n"/>
      <c r="C135" s="25" t="n"/>
      <c r="D135" s="19" t="n"/>
      <c r="E135" s="19" t="n"/>
    </row>
    <row r="136">
      <c r="A136" s="17" t="n"/>
      <c r="B136" s="16" t="n"/>
      <c r="C136" s="26" t="n"/>
      <c r="D136" s="16" t="n"/>
      <c r="E136" s="16" t="n"/>
    </row>
    <row r="137">
      <c r="A137" s="20" t="n"/>
      <c r="B137" s="19" t="n"/>
      <c r="C137" s="25" t="n"/>
      <c r="D137" s="19" t="n"/>
      <c r="E137" s="19" t="n"/>
    </row>
    <row r="138">
      <c r="A138" s="17" t="n"/>
      <c r="B138" s="16" t="n"/>
      <c r="C138" s="26" t="n"/>
      <c r="D138" s="16" t="n"/>
      <c r="E138" s="16" t="n"/>
    </row>
    <row r="139">
      <c r="A139" s="20" t="n"/>
      <c r="B139" s="19" t="n"/>
      <c r="C139" s="25" t="n"/>
      <c r="D139" s="19" t="n"/>
      <c r="E139" s="19" t="n"/>
    </row>
    <row r="140">
      <c r="A140" s="17" t="n"/>
      <c r="B140" s="16" t="n"/>
      <c r="C140" s="26" t="n"/>
      <c r="D140" s="16" t="n"/>
      <c r="E140" s="16" t="n"/>
    </row>
    <row r="141">
      <c r="A141" s="20" t="n"/>
      <c r="B141" s="19" t="n"/>
      <c r="C141" s="25" t="n"/>
      <c r="D141" s="19" t="n"/>
      <c r="E141" s="19" t="n"/>
    </row>
    <row r="142">
      <c r="A142" s="17" t="n"/>
      <c r="B142" s="16" t="n"/>
      <c r="C142" s="26" t="n"/>
      <c r="D142" s="16" t="n"/>
      <c r="E142" s="16" t="n"/>
    </row>
    <row r="143">
      <c r="A143" s="20" t="n"/>
      <c r="B143" s="19" t="n"/>
      <c r="C143" s="25" t="n"/>
      <c r="D143" s="19" t="n"/>
      <c r="E143" s="19" t="n"/>
    </row>
    <row r="144">
      <c r="A144" s="17" t="n"/>
      <c r="B144" s="16" t="n"/>
      <c r="C144" s="26" t="n"/>
      <c r="D144" s="16" t="n"/>
      <c r="E144" s="16" t="n"/>
    </row>
    <row r="145">
      <c r="A145" s="20" t="n"/>
      <c r="B145" s="19" t="n"/>
      <c r="C145" s="25" t="n"/>
      <c r="D145" s="19" t="n"/>
      <c r="E145" s="19" t="n"/>
    </row>
    <row r="146">
      <c r="A146" s="17" t="n"/>
      <c r="B146" s="16" t="n"/>
      <c r="C146" s="26" t="n"/>
      <c r="D146" s="16" t="n"/>
      <c r="E146" s="16" t="n"/>
    </row>
    <row r="147">
      <c r="A147" s="20" t="n"/>
      <c r="B147" s="19" t="n"/>
      <c r="C147" s="25" t="n"/>
      <c r="D147" s="19" t="n"/>
      <c r="E147" s="19" t="n"/>
    </row>
    <row r="148">
      <c r="A148" s="17" t="n"/>
      <c r="B148" s="16" t="n"/>
      <c r="C148" s="26" t="n"/>
      <c r="D148" s="16" t="n"/>
      <c r="E148" s="16" t="n"/>
    </row>
    <row r="149">
      <c r="A149" s="20" t="n"/>
      <c r="B149" s="19" t="n"/>
      <c r="C149" s="25" t="n"/>
      <c r="D149" s="19" t="n"/>
      <c r="E149" s="19" t="n"/>
    </row>
    <row r="150">
      <c r="A150" s="17" t="n"/>
      <c r="B150" s="16" t="n"/>
      <c r="C150" s="26" t="n"/>
      <c r="D150" s="16" t="n"/>
      <c r="E150" s="16" t="n"/>
    </row>
    <row r="151">
      <c r="A151" s="20" t="n"/>
      <c r="B151" s="19" t="n"/>
      <c r="C151" s="25" t="n"/>
      <c r="D151" s="19" t="n"/>
      <c r="E151" s="19" t="n"/>
    </row>
    <row r="152">
      <c r="A152" s="17" t="n"/>
      <c r="B152" s="16" t="n"/>
      <c r="C152" s="26" t="n"/>
      <c r="D152" s="16" t="n"/>
      <c r="E152" s="16" t="n"/>
    </row>
    <row r="153">
      <c r="A153" s="20" t="n"/>
      <c r="B153" s="19" t="n"/>
      <c r="C153" s="25" t="n"/>
      <c r="D153" s="19" t="n"/>
      <c r="E153" s="19" t="n"/>
    </row>
    <row r="154">
      <c r="A154" s="17" t="n"/>
      <c r="B154" s="16" t="n"/>
      <c r="C154" s="26" t="n"/>
      <c r="D154" s="16" t="n"/>
      <c r="E154" s="16" t="n"/>
    </row>
    <row r="155">
      <c r="A155" s="20" t="n"/>
      <c r="B155" s="19" t="n"/>
      <c r="C155" s="25" t="n"/>
      <c r="D155" s="19" t="n"/>
      <c r="E155" s="19" t="n"/>
    </row>
    <row r="156">
      <c r="A156" s="17" t="n"/>
      <c r="B156" s="16" t="n"/>
      <c r="C156" s="26" t="n"/>
      <c r="D156" s="16" t="n"/>
      <c r="E156" s="16" t="n"/>
    </row>
    <row r="157">
      <c r="A157" s="20" t="n"/>
      <c r="B157" s="19" t="n"/>
      <c r="C157" s="25" t="n"/>
      <c r="D157" s="19" t="n"/>
      <c r="E157" s="19" t="n"/>
    </row>
    <row r="158">
      <c r="A158" s="17" t="n"/>
      <c r="B158" s="16" t="n"/>
      <c r="C158" s="26" t="n"/>
      <c r="D158" s="16" t="n"/>
      <c r="E158" s="16" t="n"/>
    </row>
    <row r="159">
      <c r="A159" s="20" t="n"/>
      <c r="B159" s="19" t="n"/>
      <c r="C159" s="25" t="n"/>
      <c r="D159" s="19" t="n"/>
      <c r="E159" s="19" t="n"/>
    </row>
    <row r="160">
      <c r="A160" s="17" t="n"/>
      <c r="B160" s="16" t="n"/>
      <c r="C160" s="26" t="n"/>
      <c r="D160" s="16" t="n"/>
      <c r="E160" s="16" t="n"/>
    </row>
    <row r="161">
      <c r="A161" s="20" t="n"/>
      <c r="B161" s="19" t="n"/>
      <c r="C161" s="25" t="n"/>
      <c r="D161" s="19" t="n"/>
      <c r="E161" s="19" t="n"/>
    </row>
    <row r="162">
      <c r="A162" s="17" t="n"/>
      <c r="B162" s="16" t="n"/>
      <c r="C162" s="26" t="n"/>
      <c r="D162" s="16" t="n"/>
      <c r="E162" s="16" t="n"/>
    </row>
    <row r="163">
      <c r="A163" s="20" t="n"/>
      <c r="B163" s="19" t="n"/>
      <c r="C163" s="25" t="n"/>
      <c r="D163" s="19" t="n"/>
      <c r="E163" s="19" t="n"/>
    </row>
    <row r="164">
      <c r="A164" s="17" t="n"/>
      <c r="B164" s="16" t="n"/>
      <c r="C164" s="26" t="n"/>
      <c r="D164" s="16" t="n"/>
      <c r="E164" s="16" t="n"/>
    </row>
    <row r="165">
      <c r="A165" s="20" t="n"/>
      <c r="B165" s="19" t="n"/>
      <c r="C165" s="25" t="n"/>
      <c r="D165" s="19" t="n"/>
      <c r="E165" s="19" t="n"/>
    </row>
    <row r="166">
      <c r="A166" s="17" t="n"/>
      <c r="B166" s="16" t="n"/>
      <c r="C166" s="26" t="n"/>
      <c r="D166" s="16" t="n"/>
      <c r="E166" s="16" t="n"/>
    </row>
    <row r="167">
      <c r="A167" s="20" t="n"/>
      <c r="B167" s="19" t="n"/>
      <c r="C167" s="25" t="n"/>
      <c r="D167" s="19" t="n"/>
      <c r="E167" s="19" t="n"/>
    </row>
    <row r="168">
      <c r="A168" s="17" t="n"/>
      <c r="B168" s="16" t="n"/>
      <c r="C168" s="26" t="n"/>
      <c r="D168" s="16" t="n"/>
      <c r="E168" s="16" t="n"/>
    </row>
    <row r="169">
      <c r="A169" s="20" t="n"/>
      <c r="B169" s="19" t="n"/>
      <c r="C169" s="25" t="n"/>
      <c r="D169" s="19" t="n"/>
      <c r="E169" s="19" t="n"/>
    </row>
    <row r="170">
      <c r="A170" s="17" t="n"/>
      <c r="B170" s="16" t="n"/>
      <c r="C170" s="26" t="n"/>
      <c r="D170" s="16" t="n"/>
      <c r="E170" s="16" t="n"/>
    </row>
    <row r="171">
      <c r="A171" s="20" t="n"/>
      <c r="B171" s="19" t="n"/>
      <c r="C171" s="25" t="n"/>
      <c r="D171" s="19" t="n"/>
      <c r="E171" s="19" t="n"/>
    </row>
    <row r="172">
      <c r="A172" s="17" t="n"/>
      <c r="B172" s="16" t="n"/>
      <c r="C172" s="26" t="n"/>
      <c r="D172" s="16" t="n"/>
      <c r="E172" s="16" t="n"/>
    </row>
    <row r="173">
      <c r="A173" s="20" t="n"/>
      <c r="B173" s="19" t="n"/>
      <c r="C173" s="25" t="n"/>
      <c r="D173" s="19" t="n"/>
      <c r="E173" s="19" t="n"/>
    </row>
    <row r="174">
      <c r="A174" s="17" t="n"/>
      <c r="B174" s="16" t="n"/>
      <c r="C174" s="26" t="n"/>
      <c r="D174" s="16" t="n"/>
      <c r="E174" s="16" t="n"/>
    </row>
    <row r="175">
      <c r="A175" s="20" t="n"/>
      <c r="B175" s="19" t="n"/>
      <c r="C175" s="25" t="n"/>
      <c r="D175" s="19" t="n"/>
      <c r="E175" s="19" t="n"/>
    </row>
    <row r="176">
      <c r="A176" s="17" t="n"/>
      <c r="B176" s="16" t="n"/>
      <c r="C176" s="26" t="n"/>
      <c r="D176" s="16" t="n"/>
      <c r="E176" s="16" t="n"/>
    </row>
    <row r="177">
      <c r="A177" s="20" t="n"/>
      <c r="B177" s="19" t="n"/>
      <c r="C177" s="25" t="n"/>
      <c r="D177" s="19" t="n"/>
      <c r="E177" s="19" t="n"/>
    </row>
    <row r="178">
      <c r="A178" s="17" t="n"/>
      <c r="B178" s="16" t="n"/>
      <c r="C178" s="26" t="n"/>
      <c r="D178" s="16" t="n"/>
      <c r="E178" s="16" t="n"/>
    </row>
    <row r="179">
      <c r="A179" s="20" t="n"/>
      <c r="B179" s="19" t="n"/>
      <c r="C179" s="25" t="n"/>
      <c r="D179" s="19" t="n"/>
      <c r="E179" s="19" t="n"/>
    </row>
    <row r="180">
      <c r="A180" s="17" t="n"/>
      <c r="B180" s="16" t="n"/>
      <c r="C180" s="26" t="n"/>
      <c r="D180" s="16" t="n"/>
      <c r="E180" s="16" t="n"/>
    </row>
    <row r="181">
      <c r="A181" s="20" t="n"/>
      <c r="B181" s="19" t="n"/>
      <c r="C181" s="25" t="n"/>
      <c r="D181" s="19" t="n"/>
      <c r="E181" s="19" t="n"/>
    </row>
    <row r="182">
      <c r="A182" s="17" t="n"/>
      <c r="B182" s="16" t="n"/>
      <c r="C182" s="26" t="n"/>
      <c r="D182" s="16" t="n"/>
      <c r="E182" s="16" t="n"/>
    </row>
    <row r="183">
      <c r="A183" s="20" t="n"/>
      <c r="B183" s="19" t="n"/>
      <c r="C183" s="25" t="n"/>
      <c r="D183" s="19" t="n"/>
      <c r="E183" s="19" t="n"/>
    </row>
    <row r="184">
      <c r="A184" s="17" t="n"/>
      <c r="B184" s="16" t="n"/>
      <c r="C184" s="26" t="n"/>
      <c r="D184" s="16" t="n"/>
      <c r="E184" s="16" t="n"/>
    </row>
    <row r="185">
      <c r="A185" s="20" t="n"/>
      <c r="B185" s="19" t="n"/>
      <c r="C185" s="25" t="n"/>
      <c r="D185" s="19" t="n"/>
      <c r="E185" s="19" t="n"/>
    </row>
    <row r="186">
      <c r="A186" s="17" t="n"/>
      <c r="B186" s="16" t="n"/>
      <c r="C186" s="26" t="n"/>
      <c r="D186" s="16" t="n"/>
      <c r="E186" s="16" t="n"/>
    </row>
    <row r="187">
      <c r="A187" s="20" t="n"/>
      <c r="B187" s="19" t="n"/>
      <c r="C187" s="25" t="n"/>
      <c r="D187" s="19" t="n"/>
      <c r="E187" s="19" t="n"/>
    </row>
    <row r="188">
      <c r="A188" s="17" t="n"/>
      <c r="B188" s="16" t="n"/>
      <c r="C188" s="26" t="n"/>
      <c r="D188" s="16" t="n"/>
      <c r="E188" s="16" t="n"/>
    </row>
    <row r="189">
      <c r="A189" s="20" t="n"/>
      <c r="B189" s="19" t="n"/>
      <c r="C189" s="25" t="n"/>
      <c r="D189" s="19" t="n"/>
      <c r="E189" s="19" t="n"/>
    </row>
    <row r="190">
      <c r="A190" s="17" t="n"/>
      <c r="B190" s="16" t="n"/>
      <c r="C190" s="26" t="n"/>
      <c r="D190" s="16" t="n"/>
      <c r="E190" s="16" t="n"/>
    </row>
    <row r="191">
      <c r="A191" s="20" t="n"/>
      <c r="B191" s="19" t="n"/>
      <c r="C191" s="25" t="n"/>
      <c r="D191" s="19" t="n"/>
      <c r="E191" s="19" t="n"/>
    </row>
    <row r="192">
      <c r="A192" s="17" t="n"/>
      <c r="B192" s="16" t="n"/>
      <c r="C192" s="26" t="n"/>
      <c r="D192" s="16" t="n"/>
      <c r="E192" s="16" t="n"/>
    </row>
    <row r="193">
      <c r="A193" s="20" t="n"/>
      <c r="B193" s="19" t="n"/>
      <c r="C193" s="25" t="n"/>
      <c r="D193" s="19" t="n"/>
      <c r="E193" s="19" t="n"/>
    </row>
    <row r="194">
      <c r="A194" s="17" t="n"/>
      <c r="B194" s="16" t="n"/>
      <c r="C194" s="26" t="n"/>
      <c r="D194" s="16" t="n"/>
      <c r="E194" s="16" t="n"/>
    </row>
    <row r="195">
      <c r="A195" s="20" t="n"/>
      <c r="B195" s="19" t="n"/>
      <c r="C195" s="25" t="n"/>
      <c r="D195" s="19" t="n"/>
      <c r="E195" s="19" t="n"/>
    </row>
    <row r="196">
      <c r="A196" s="17" t="n"/>
      <c r="B196" s="16" t="n"/>
      <c r="C196" s="26" t="n"/>
      <c r="D196" s="16" t="n"/>
      <c r="E196" s="16" t="n"/>
    </row>
    <row r="197">
      <c r="A197" s="20" t="n"/>
      <c r="B197" s="19" t="n"/>
      <c r="C197" s="25" t="n"/>
      <c r="D197" s="19" t="n"/>
      <c r="E197" s="19" t="n"/>
    </row>
    <row r="198">
      <c r="A198" s="17" t="n"/>
      <c r="B198" s="16" t="n"/>
      <c r="C198" s="26" t="n"/>
      <c r="D198" s="16" t="n"/>
      <c r="E198" s="16" t="n"/>
    </row>
    <row r="199">
      <c r="A199" s="20" t="n"/>
      <c r="B199" s="19" t="n"/>
      <c r="C199" s="25" t="n"/>
      <c r="D199" s="19" t="n"/>
      <c r="E199" s="19" t="n"/>
    </row>
    <row r="200">
      <c r="A200" s="17" t="n"/>
      <c r="B200" s="16" t="n"/>
      <c r="C200" s="26" t="n"/>
      <c r="D200" s="16" t="n"/>
      <c r="E200" s="16" t="n"/>
    </row>
    <row r="201">
      <c r="A201" s="20" t="n"/>
      <c r="B201" s="19" t="n"/>
      <c r="C201" s="25" t="n"/>
      <c r="D201" s="19" t="n"/>
      <c r="E201" s="19" t="n"/>
    </row>
    <row r="202">
      <c r="A202" s="17" t="n"/>
      <c r="B202" s="16" t="n"/>
      <c r="C202" s="26" t="n"/>
      <c r="D202" s="16" t="n"/>
      <c r="E202" s="16" t="n"/>
    </row>
    <row r="203">
      <c r="A203" s="20" t="n"/>
      <c r="B203" s="19" t="n"/>
      <c r="C203" s="25" t="n"/>
      <c r="D203" s="19" t="n"/>
      <c r="E203" s="19" t="n"/>
    </row>
    <row r="204">
      <c r="A204" s="17" t="n"/>
      <c r="B204" s="16" t="n"/>
      <c r="C204" s="26" t="n"/>
      <c r="D204" s="16" t="n"/>
      <c r="E204" s="16" t="n"/>
    </row>
    <row r="205">
      <c r="A205" s="20" t="n"/>
      <c r="B205" s="19" t="n"/>
      <c r="C205" s="25" t="n"/>
      <c r="D205" s="19" t="n"/>
      <c r="E205" s="19" t="n"/>
    </row>
    <row r="206">
      <c r="A206" s="17" t="n"/>
      <c r="B206" s="16" t="n"/>
      <c r="C206" s="26" t="n"/>
      <c r="D206" s="16" t="n"/>
      <c r="E206" s="16" t="n"/>
    </row>
    <row r="207">
      <c r="A207" s="20" t="n"/>
      <c r="B207" s="19" t="n"/>
      <c r="C207" s="25" t="n"/>
      <c r="D207" s="19" t="n"/>
      <c r="E207" s="19" t="n"/>
    </row>
    <row r="208">
      <c r="A208" s="17" t="n"/>
      <c r="B208" s="16" t="n"/>
      <c r="C208" s="26" t="n"/>
      <c r="D208" s="16" t="n"/>
      <c r="E208" s="16" t="n"/>
    </row>
    <row r="209">
      <c r="A209" s="20" t="n"/>
      <c r="B209" s="19" t="n"/>
      <c r="C209" s="25" t="n"/>
      <c r="D209" s="19" t="n"/>
      <c r="E209" s="19" t="n"/>
    </row>
    <row r="210">
      <c r="A210" s="17" t="n"/>
      <c r="B210" s="16" t="n"/>
      <c r="C210" s="26" t="n"/>
      <c r="D210" s="16" t="n"/>
      <c r="E210" s="16" t="n"/>
    </row>
    <row r="211">
      <c r="A211" s="20" t="n"/>
      <c r="B211" s="19" t="n"/>
      <c r="C211" s="25" t="n"/>
      <c r="D211" s="19" t="n"/>
      <c r="E211" s="19" t="n"/>
    </row>
    <row r="212">
      <c r="A212" s="17" t="n"/>
      <c r="B212" s="16" t="n"/>
      <c r="C212" s="26" t="n"/>
      <c r="D212" s="16" t="n"/>
      <c r="E212" s="16" t="n"/>
    </row>
    <row r="213">
      <c r="A213" s="20" t="n"/>
      <c r="B213" s="19" t="n"/>
      <c r="C213" s="25" t="n"/>
      <c r="D213" s="19" t="n"/>
      <c r="E213" s="19" t="n"/>
    </row>
    <row r="214">
      <c r="A214" s="17" t="n"/>
      <c r="B214" s="16" t="n"/>
      <c r="C214" s="26" t="n"/>
      <c r="D214" s="16" t="n"/>
      <c r="E214" s="16" t="n"/>
    </row>
    <row r="215">
      <c r="A215" s="20" t="n"/>
      <c r="B215" s="19" t="n"/>
      <c r="C215" s="25" t="n"/>
      <c r="D215" s="19" t="n"/>
      <c r="E215" s="19" t="n"/>
    </row>
    <row r="216">
      <c r="A216" s="17" t="n"/>
      <c r="B216" s="16" t="n"/>
      <c r="C216" s="26" t="n"/>
      <c r="D216" s="16" t="n"/>
      <c r="E216" s="16" t="n"/>
    </row>
    <row r="217">
      <c r="A217" s="20" t="n"/>
      <c r="B217" s="19" t="n"/>
      <c r="C217" s="25" t="n"/>
      <c r="D217" s="19" t="n"/>
      <c r="E217" s="19" t="n"/>
    </row>
    <row r="218">
      <c r="A218" s="17" t="n"/>
      <c r="B218" s="16" t="n"/>
      <c r="C218" s="26" t="n"/>
      <c r="D218" s="16" t="n"/>
      <c r="E218" s="16" t="n"/>
    </row>
    <row r="219">
      <c r="A219" s="20" t="n"/>
      <c r="B219" s="19" t="n"/>
      <c r="C219" s="25" t="n"/>
      <c r="D219" s="19" t="n"/>
      <c r="E219" s="19" t="n"/>
    </row>
    <row r="220">
      <c r="A220" s="17" t="n"/>
      <c r="B220" s="16" t="n"/>
      <c r="C220" s="26" t="n"/>
      <c r="D220" s="16" t="n"/>
      <c r="E220" s="16" t="n"/>
    </row>
    <row r="221">
      <c r="A221" s="20" t="n"/>
      <c r="B221" s="19" t="n"/>
      <c r="C221" s="25" t="n"/>
      <c r="D221" s="19" t="n"/>
      <c r="E221" s="19" t="n"/>
    </row>
    <row r="222">
      <c r="A222" s="17" t="n"/>
      <c r="B222" s="16" t="n"/>
      <c r="C222" s="26" t="n"/>
      <c r="D222" s="16" t="n"/>
      <c r="E222" s="16" t="n"/>
    </row>
    <row r="223">
      <c r="A223" s="20" t="n"/>
      <c r="B223" s="19" t="n"/>
      <c r="C223" s="25" t="n"/>
      <c r="D223" s="19" t="n"/>
      <c r="E223" s="19" t="n"/>
    </row>
    <row r="224">
      <c r="A224" s="17" t="n"/>
      <c r="B224" s="16" t="n"/>
      <c r="C224" s="26" t="n"/>
      <c r="D224" s="16" t="n"/>
      <c r="E224" s="16" t="n"/>
    </row>
    <row r="225">
      <c r="A225" s="20" t="n"/>
      <c r="B225" s="19" t="n"/>
      <c r="C225" s="25" t="n"/>
      <c r="D225" s="19" t="n"/>
      <c r="E225" s="19" t="n"/>
    </row>
    <row r="226">
      <c r="A226" s="17" t="n"/>
      <c r="B226" s="16" t="n"/>
      <c r="C226" s="26" t="n"/>
      <c r="D226" s="16" t="n"/>
      <c r="E226" s="16" t="n"/>
    </row>
    <row r="227">
      <c r="A227" s="20" t="n"/>
      <c r="B227" s="19" t="n"/>
      <c r="C227" s="25" t="n"/>
      <c r="D227" s="19" t="n"/>
      <c r="E227" s="19" t="n"/>
    </row>
    <row r="228">
      <c r="A228" s="17" t="n"/>
      <c r="B228" s="16" t="n"/>
      <c r="C228" s="26" t="n"/>
      <c r="D228" s="16" t="n"/>
      <c r="E228" s="16" t="n"/>
    </row>
    <row r="229">
      <c r="A229" s="20" t="n"/>
      <c r="B229" s="19" t="n"/>
      <c r="C229" s="25" t="n"/>
      <c r="D229" s="19" t="n"/>
      <c r="E229" s="19" t="n"/>
    </row>
    <row r="230">
      <c r="A230" s="17" t="n"/>
      <c r="B230" s="16" t="n"/>
      <c r="C230" s="26" t="n"/>
      <c r="D230" s="16" t="n"/>
      <c r="E230" s="16" t="n"/>
    </row>
    <row r="231">
      <c r="A231" s="20" t="n"/>
      <c r="B231" s="19" t="n"/>
      <c r="C231" s="25" t="n"/>
      <c r="D231" s="19" t="n"/>
      <c r="E231" s="19" t="n"/>
    </row>
    <row r="232">
      <c r="A232" s="17" t="n"/>
      <c r="B232" s="16" t="n"/>
      <c r="C232" s="26" t="n"/>
      <c r="D232" s="16" t="n"/>
      <c r="E232" s="16" t="n"/>
    </row>
    <row r="233">
      <c r="A233" s="20" t="n"/>
      <c r="B233" s="19" t="n"/>
      <c r="C233" s="25" t="n"/>
      <c r="D233" s="19" t="n"/>
      <c r="E233" s="19" t="n"/>
    </row>
    <row r="234">
      <c r="A234" s="17" t="n"/>
      <c r="B234" s="16" t="n"/>
      <c r="C234" s="26" t="n"/>
      <c r="D234" s="16" t="n"/>
      <c r="E234" s="16" t="n"/>
    </row>
    <row r="235">
      <c r="A235" s="20" t="n"/>
      <c r="B235" s="19" t="n"/>
      <c r="C235" s="25" t="n"/>
      <c r="D235" s="19" t="n"/>
      <c r="E235" s="19" t="n"/>
    </row>
    <row r="236">
      <c r="A236" s="17" t="n"/>
      <c r="B236" s="16" t="n"/>
      <c r="C236" s="26" t="n"/>
      <c r="D236" s="16" t="n"/>
      <c r="E236" s="16" t="n"/>
    </row>
    <row r="237">
      <c r="A237" s="20" t="n"/>
      <c r="B237" s="19" t="n"/>
      <c r="C237" s="25" t="n"/>
      <c r="D237" s="19" t="n"/>
      <c r="E237" s="19" t="n"/>
    </row>
    <row r="238">
      <c r="A238" s="17" t="n"/>
      <c r="B238" s="16" t="n"/>
      <c r="C238" s="26" t="n"/>
      <c r="D238" s="16" t="n"/>
      <c r="E238" s="16" t="n"/>
    </row>
    <row r="239">
      <c r="A239" s="20" t="n"/>
      <c r="B239" s="19" t="n"/>
      <c r="C239" s="25" t="n"/>
      <c r="D239" s="19" t="n"/>
      <c r="E239" s="19" t="n"/>
    </row>
    <row r="240">
      <c r="A240" s="17" t="n"/>
      <c r="B240" s="16" t="n"/>
      <c r="C240" s="26" t="n"/>
      <c r="D240" s="16" t="n"/>
      <c r="E240" s="16" t="n"/>
    </row>
    <row r="241">
      <c r="A241" s="20" t="n"/>
      <c r="B241" s="19" t="n"/>
      <c r="C241" s="25" t="n"/>
      <c r="D241" s="19" t="n"/>
      <c r="E241" s="19" t="n"/>
    </row>
    <row r="242">
      <c r="A242" s="17" t="n"/>
      <c r="B242" s="16" t="n"/>
      <c r="C242" s="26" t="n"/>
      <c r="D242" s="16" t="n"/>
      <c r="E242" s="16" t="n"/>
    </row>
    <row r="243">
      <c r="A243" s="20" t="n"/>
      <c r="B243" s="19" t="n"/>
      <c r="C243" s="25" t="n"/>
      <c r="D243" s="19" t="n"/>
      <c r="E243" s="19" t="n"/>
    </row>
    <row r="244">
      <c r="A244" s="17" t="n"/>
      <c r="B244" s="16" t="n"/>
      <c r="C244" s="26" t="n"/>
      <c r="D244" s="16" t="n"/>
      <c r="E244" s="16" t="n"/>
    </row>
    <row r="245">
      <c r="A245" s="20" t="n"/>
      <c r="B245" s="19" t="n"/>
      <c r="C245" s="25" t="n"/>
      <c r="D245" s="19" t="n"/>
      <c r="E245" s="19" t="n"/>
    </row>
    <row r="246">
      <c r="A246" s="17" t="n"/>
      <c r="B246" s="16" t="n"/>
      <c r="C246" s="26" t="n"/>
      <c r="D246" s="16" t="n"/>
      <c r="E246" s="16" t="n"/>
    </row>
    <row r="247">
      <c r="A247" s="20" t="n"/>
      <c r="B247" s="19" t="n"/>
      <c r="C247" s="25" t="n"/>
      <c r="D247" s="19" t="n"/>
      <c r="E247" s="19" t="n"/>
    </row>
    <row r="248">
      <c r="A248" s="17" t="n"/>
      <c r="B248" s="16" t="n"/>
      <c r="C248" s="26" t="n"/>
      <c r="D248" s="16" t="n"/>
      <c r="E248" s="16" t="n"/>
    </row>
    <row r="249">
      <c r="A249" s="20" t="n"/>
      <c r="B249" s="19" t="n"/>
      <c r="C249" s="25" t="n"/>
      <c r="D249" s="19" t="n"/>
      <c r="E249" s="19" t="n"/>
    </row>
    <row r="250">
      <c r="A250" s="17" t="n"/>
      <c r="B250" s="16" t="n"/>
      <c r="C250" s="26" t="n"/>
      <c r="D250" s="16" t="n"/>
      <c r="E250" s="16" t="n"/>
    </row>
    <row r="251">
      <c r="A251" s="20" t="n"/>
      <c r="B251" s="19" t="n"/>
      <c r="C251" s="25" t="n"/>
      <c r="D251" s="19" t="n"/>
      <c r="E251" s="19" t="n"/>
    </row>
    <row r="252">
      <c r="A252" s="17" t="n"/>
      <c r="B252" s="16" t="n"/>
      <c r="C252" s="26" t="n"/>
      <c r="D252" s="16" t="n"/>
      <c r="E252" s="16" t="n"/>
    </row>
    <row r="253">
      <c r="A253" s="20" t="n"/>
      <c r="B253" s="19" t="n"/>
      <c r="C253" s="25" t="n"/>
      <c r="D253" s="19" t="n"/>
      <c r="E253" s="19" t="n"/>
    </row>
    <row r="254">
      <c r="A254" s="17" t="n"/>
      <c r="B254" s="16" t="n"/>
      <c r="C254" s="26" t="n"/>
      <c r="D254" s="16" t="n"/>
      <c r="E254" s="16" t="n"/>
    </row>
    <row r="255">
      <c r="A255" s="20" t="n"/>
      <c r="B255" s="19" t="n"/>
      <c r="C255" s="25" t="n"/>
      <c r="D255" s="19" t="n"/>
      <c r="E255" s="19" t="n"/>
    </row>
    <row r="256">
      <c r="A256" s="17" t="n"/>
      <c r="B256" s="16" t="n"/>
      <c r="C256" s="26" t="n"/>
      <c r="D256" s="16" t="n"/>
      <c r="E256" s="16" t="n"/>
    </row>
    <row r="257">
      <c r="A257" s="20" t="n"/>
      <c r="B257" s="19" t="n"/>
      <c r="C257" s="25" t="n"/>
      <c r="D257" s="19" t="n"/>
      <c r="E257" s="19" t="n"/>
    </row>
    <row r="258">
      <c r="A258" s="17" t="n"/>
      <c r="B258" s="16" t="n"/>
      <c r="C258" s="26" t="n"/>
      <c r="D258" s="16" t="n"/>
      <c r="E258" s="16" t="n"/>
    </row>
    <row r="259">
      <c r="A259" s="20" t="n"/>
      <c r="B259" s="19" t="n"/>
      <c r="C259" s="25" t="n"/>
      <c r="D259" s="19" t="n"/>
      <c r="E259" s="19" t="n"/>
    </row>
    <row r="260">
      <c r="A260" s="17" t="n"/>
      <c r="B260" s="16" t="n"/>
      <c r="C260" s="26" t="n"/>
      <c r="D260" s="16" t="n"/>
      <c r="E260" s="16" t="n"/>
    </row>
    <row r="261">
      <c r="A261" s="20" t="n"/>
      <c r="B261" s="19" t="n"/>
      <c r="C261" s="25" t="n"/>
      <c r="D261" s="19" t="n"/>
      <c r="E261" s="19" t="n"/>
    </row>
    <row r="262">
      <c r="A262" s="17" t="n"/>
      <c r="B262" s="16" t="n"/>
      <c r="C262" s="26" t="n"/>
      <c r="D262" s="16" t="n"/>
      <c r="E262" s="16" t="n"/>
    </row>
    <row r="263">
      <c r="A263" s="20" t="n"/>
      <c r="B263" s="19" t="n"/>
      <c r="C263" s="25" t="n"/>
      <c r="D263" s="19" t="n"/>
      <c r="E263" s="19" t="n"/>
    </row>
    <row r="264">
      <c r="A264" s="17" t="n"/>
      <c r="B264" s="16" t="n"/>
      <c r="C264" s="26" t="n"/>
      <c r="D264" s="16" t="n"/>
      <c r="E264" s="16" t="n"/>
    </row>
    <row r="265">
      <c r="A265" s="20" t="n"/>
      <c r="B265" s="19" t="n"/>
      <c r="C265" s="25" t="n"/>
      <c r="D265" s="19" t="n"/>
      <c r="E265" s="19" t="n"/>
    </row>
    <row r="266">
      <c r="A266" s="17" t="n"/>
      <c r="B266" s="16" t="n"/>
      <c r="C266" s="26" t="n"/>
      <c r="D266" s="16" t="n"/>
      <c r="E266" s="16" t="n"/>
    </row>
    <row r="267">
      <c r="A267" s="20" t="n"/>
      <c r="B267" s="19" t="n"/>
      <c r="C267" s="25" t="n"/>
      <c r="D267" s="19" t="n"/>
      <c r="E267" s="19" t="n"/>
    </row>
    <row r="268">
      <c r="A268" s="17" t="n"/>
      <c r="B268" s="16" t="n"/>
      <c r="C268" s="26" t="n"/>
      <c r="D268" s="16" t="n"/>
      <c r="E268" s="16" t="n"/>
    </row>
    <row r="269">
      <c r="A269" s="20" t="n"/>
      <c r="B269" s="19" t="n"/>
      <c r="C269" s="25" t="n"/>
      <c r="D269" s="19" t="n"/>
      <c r="E269" s="19" t="n"/>
    </row>
    <row r="270">
      <c r="A270" s="17" t="n"/>
      <c r="B270" s="16" t="n"/>
      <c r="C270" s="26" t="n"/>
      <c r="D270" s="16" t="n"/>
      <c r="E270" s="16" t="n"/>
    </row>
    <row r="271">
      <c r="A271" s="20" t="n"/>
      <c r="B271" s="19" t="n"/>
      <c r="C271" s="25" t="n"/>
      <c r="D271" s="19" t="n"/>
      <c r="E271" s="19" t="n"/>
    </row>
    <row r="272">
      <c r="A272" s="17" t="n"/>
      <c r="B272" s="16" t="n"/>
      <c r="C272" s="26" t="n"/>
      <c r="D272" s="16" t="n"/>
      <c r="E272" s="16" t="n"/>
    </row>
    <row r="273">
      <c r="A273" s="20" t="n"/>
      <c r="B273" s="19" t="n"/>
      <c r="C273" s="25" t="n"/>
      <c r="D273" s="19" t="n"/>
      <c r="E273" s="19" t="n"/>
    </row>
    <row r="274">
      <c r="A274" s="17" t="n"/>
      <c r="B274" s="16" t="n"/>
      <c r="C274" s="26" t="n"/>
      <c r="D274" s="16" t="n"/>
      <c r="E274" s="16" t="n"/>
    </row>
    <row r="275">
      <c r="A275" s="20" t="n"/>
      <c r="B275" s="19" t="n"/>
      <c r="C275" s="25" t="n"/>
      <c r="D275" s="19" t="n"/>
      <c r="E275" s="19" t="n"/>
    </row>
    <row r="276">
      <c r="A276" s="17" t="n"/>
      <c r="B276" s="16" t="n"/>
      <c r="C276" s="26" t="n"/>
      <c r="D276" s="16" t="n"/>
      <c r="E276" s="16" t="n"/>
    </row>
    <row r="277">
      <c r="A277" s="20" t="n"/>
      <c r="B277" s="19" t="n"/>
      <c r="C277" s="25" t="n"/>
      <c r="D277" s="19" t="n"/>
      <c r="E277" s="19" t="n"/>
    </row>
    <row r="278">
      <c r="A278" s="17" t="n"/>
      <c r="B278" s="16" t="n"/>
      <c r="C278" s="26" t="n"/>
      <c r="D278" s="16" t="n"/>
      <c r="E278" s="16" t="n"/>
    </row>
    <row r="279">
      <c r="A279" s="20" t="n"/>
      <c r="B279" s="19" t="n"/>
      <c r="C279" s="25" t="n"/>
      <c r="D279" s="19" t="n"/>
      <c r="E279" s="19" t="n"/>
    </row>
    <row r="280">
      <c r="A280" s="17" t="n"/>
      <c r="B280" s="16" t="n"/>
      <c r="C280" s="26" t="n"/>
      <c r="D280" s="16" t="n"/>
      <c r="E280" s="16" t="n"/>
    </row>
    <row r="281">
      <c r="A281" s="20" t="n"/>
      <c r="B281" s="19" t="n"/>
      <c r="C281" s="25" t="n"/>
      <c r="D281" s="19" t="n"/>
      <c r="E281" s="19" t="n"/>
    </row>
    <row r="282">
      <c r="A282" s="17" t="n"/>
      <c r="B282" s="16" t="n"/>
      <c r="C282" s="26" t="n"/>
      <c r="D282" s="16" t="n"/>
      <c r="E282" s="16" t="n"/>
    </row>
    <row r="283">
      <c r="A283" s="20" t="n"/>
      <c r="B283" s="19" t="n"/>
      <c r="C283" s="25" t="n"/>
      <c r="D283" s="19" t="n"/>
      <c r="E283" s="19" t="n"/>
    </row>
    <row r="284">
      <c r="A284" s="17" t="n"/>
      <c r="B284" s="16" t="n"/>
      <c r="C284" s="26" t="n"/>
      <c r="D284" s="16" t="n"/>
      <c r="E284" s="16" t="n"/>
    </row>
    <row r="285">
      <c r="A285" s="20" t="n"/>
      <c r="B285" s="19" t="n"/>
      <c r="C285" s="25" t="n"/>
      <c r="D285" s="19" t="n"/>
      <c r="E285" s="19" t="n"/>
    </row>
    <row r="286">
      <c r="A286" s="17" t="n"/>
      <c r="B286" s="16" t="n"/>
      <c r="C286" s="26" t="n"/>
      <c r="D286" s="16" t="n"/>
      <c r="E286" s="16" t="n"/>
    </row>
    <row r="287">
      <c r="A287" s="20" t="n"/>
      <c r="B287" s="19" t="n"/>
      <c r="C287" s="25" t="n"/>
      <c r="D287" s="19" t="n"/>
      <c r="E287" s="19" t="n"/>
    </row>
    <row r="288">
      <c r="A288" s="17" t="n"/>
      <c r="B288" s="16" t="n"/>
      <c r="C288" s="26" t="n"/>
      <c r="D288" s="16" t="n"/>
      <c r="E288" s="16" t="n"/>
    </row>
    <row r="289">
      <c r="A289" s="20" t="n"/>
      <c r="B289" s="19" t="n"/>
      <c r="C289" s="25" t="n"/>
      <c r="D289" s="19" t="n"/>
      <c r="E289" s="19" t="n"/>
    </row>
    <row r="290">
      <c r="A290" s="17" t="n"/>
      <c r="B290" s="16" t="n"/>
      <c r="C290" s="26" t="n"/>
      <c r="D290" s="16" t="n"/>
      <c r="E290" s="16" t="n"/>
    </row>
    <row r="291">
      <c r="A291" s="20" t="n"/>
      <c r="B291" s="19" t="n"/>
      <c r="C291" s="25" t="n"/>
      <c r="D291" s="19" t="n"/>
      <c r="E291" s="19" t="n"/>
    </row>
    <row r="292">
      <c r="A292" s="17" t="n"/>
      <c r="B292" s="16" t="n"/>
      <c r="C292" s="26" t="n"/>
      <c r="D292" s="16" t="n"/>
      <c r="E292" s="16" t="n"/>
    </row>
    <row r="293">
      <c r="A293" s="20" t="n"/>
      <c r="B293" s="19" t="n"/>
      <c r="C293" s="25" t="n"/>
      <c r="D293" s="19" t="n"/>
      <c r="E293" s="19" t="n"/>
    </row>
    <row r="294">
      <c r="A294" s="17" t="n"/>
      <c r="B294" s="16" t="n"/>
      <c r="C294" s="26" t="n"/>
      <c r="D294" s="16" t="n"/>
      <c r="E294" s="16" t="n"/>
    </row>
    <row r="295">
      <c r="A295" s="20" t="n"/>
      <c r="B295" s="19" t="n"/>
      <c r="C295" s="25" t="n"/>
      <c r="D295" s="19" t="n"/>
      <c r="E295" s="19" t="n"/>
    </row>
    <row r="296">
      <c r="A296" s="17" t="n"/>
      <c r="B296" s="16" t="n"/>
      <c r="C296" s="26" t="n"/>
      <c r="D296" s="16" t="n"/>
      <c r="E296" s="16" t="n"/>
    </row>
    <row r="297">
      <c r="A297" s="20" t="n"/>
      <c r="B297" s="19" t="n"/>
      <c r="C297" s="25" t="n"/>
      <c r="D297" s="19" t="n"/>
      <c r="E297" s="19" t="n"/>
    </row>
    <row r="298">
      <c r="A298" s="17" t="n"/>
      <c r="B298" s="16" t="n"/>
      <c r="C298" s="26" t="n"/>
      <c r="D298" s="16" t="n"/>
      <c r="E298" s="16" t="n"/>
    </row>
    <row r="299">
      <c r="A299" s="20" t="n"/>
      <c r="B299" s="19" t="n"/>
      <c r="C299" s="25" t="n"/>
      <c r="D299" s="19" t="n"/>
      <c r="E299" s="19" t="n"/>
    </row>
    <row r="300">
      <c r="A300" s="17" t="n"/>
      <c r="B300" s="16" t="n"/>
      <c r="C300" s="26" t="n"/>
      <c r="D300" s="16" t="n"/>
      <c r="E300" s="16" t="n"/>
    </row>
    <row r="301">
      <c r="A301" s="20" t="n"/>
      <c r="B301" s="19" t="n"/>
      <c r="C301" s="25" t="n"/>
      <c r="D301" s="19" t="n"/>
      <c r="E301" s="19" t="n"/>
    </row>
    <row r="302">
      <c r="A302" s="17" t="n"/>
      <c r="B302" s="16" t="n"/>
      <c r="C302" s="26" t="n"/>
      <c r="D302" s="16" t="n"/>
      <c r="E302" s="16" t="n"/>
    </row>
    <row r="303">
      <c r="A303" s="20" t="n"/>
      <c r="B303" s="19" t="n"/>
      <c r="C303" s="25" t="n"/>
      <c r="D303" s="19" t="n"/>
      <c r="E303" s="19" t="n"/>
    </row>
    <row r="304">
      <c r="A304" s="17" t="n"/>
      <c r="B304" s="16" t="n"/>
      <c r="C304" s="26" t="n"/>
      <c r="D304" s="16" t="n"/>
      <c r="E304" s="16" t="n"/>
    </row>
    <row r="305">
      <c r="A305" s="20" t="n"/>
      <c r="B305" s="19" t="n"/>
      <c r="C305" s="25" t="n"/>
      <c r="D305" s="19" t="n"/>
      <c r="E305" s="19" t="n"/>
    </row>
    <row r="306">
      <c r="A306" s="17" t="n"/>
      <c r="B306" s="16" t="n"/>
      <c r="C306" s="26" t="n"/>
      <c r="D306" s="16" t="n"/>
      <c r="E306" s="16" t="n"/>
    </row>
    <row r="307">
      <c r="A307" s="20" t="n"/>
      <c r="B307" s="19" t="n"/>
      <c r="C307" s="25" t="n"/>
      <c r="D307" s="19" t="n"/>
      <c r="E307" s="19" t="n"/>
    </row>
    <row r="308">
      <c r="A308" s="17" t="n"/>
      <c r="B308" s="16" t="n"/>
      <c r="C308" s="26" t="n"/>
      <c r="D308" s="16" t="n"/>
      <c r="E308" s="16" t="n"/>
    </row>
    <row r="309">
      <c r="A309" s="20" t="n"/>
      <c r="B309" s="19" t="n"/>
      <c r="C309" s="25" t="n"/>
      <c r="D309" s="19" t="n"/>
      <c r="E309" s="19" t="n"/>
    </row>
    <row r="310">
      <c r="A310" s="17" t="n"/>
      <c r="B310" s="16" t="n"/>
      <c r="C310" s="26" t="n"/>
      <c r="D310" s="16" t="n"/>
      <c r="E310" s="16" t="n"/>
    </row>
    <row r="311">
      <c r="A311" s="20" t="n"/>
      <c r="B311" s="19" t="n"/>
      <c r="C311" s="25" t="n"/>
      <c r="D311" s="19" t="n"/>
      <c r="E311" s="19" t="n"/>
    </row>
    <row r="312">
      <c r="A312" s="17" t="n"/>
      <c r="B312" s="16" t="n"/>
      <c r="C312" s="26" t="n"/>
      <c r="D312" s="16" t="n"/>
      <c r="E312" s="16" t="n"/>
    </row>
    <row r="313">
      <c r="A313" s="20" t="n"/>
      <c r="B313" s="19" t="n"/>
      <c r="C313" s="25" t="n"/>
      <c r="D313" s="19" t="n"/>
      <c r="E313" s="19" t="n"/>
    </row>
    <row r="314">
      <c r="A314" s="17" t="n"/>
      <c r="B314" s="16" t="n"/>
      <c r="C314" s="26" t="n"/>
      <c r="D314" s="16" t="n"/>
      <c r="E314" s="16" t="n"/>
    </row>
    <row r="315">
      <c r="A315" s="20" t="n"/>
      <c r="B315" s="19" t="n"/>
      <c r="C315" s="25" t="n"/>
      <c r="D315" s="19" t="n"/>
      <c r="E315" s="19" t="n"/>
    </row>
    <row r="316">
      <c r="A316" s="17" t="n"/>
      <c r="B316" s="16" t="n"/>
      <c r="C316" s="26" t="n"/>
      <c r="D316" s="16" t="n"/>
      <c r="E316" s="16" t="n"/>
    </row>
    <row r="317">
      <c r="A317" s="20" t="n"/>
      <c r="B317" s="19" t="n"/>
      <c r="C317" s="25" t="n"/>
      <c r="D317" s="19" t="n"/>
      <c r="E317" s="19" t="n"/>
    </row>
    <row r="318">
      <c r="A318" s="17" t="n"/>
      <c r="B318" s="16" t="n"/>
      <c r="C318" s="26" t="n"/>
      <c r="D318" s="16" t="n"/>
      <c r="E318" s="16" t="n"/>
    </row>
    <row r="319">
      <c r="A319" s="20" t="n"/>
      <c r="B319" s="19" t="n"/>
      <c r="C319" s="25" t="n"/>
      <c r="D319" s="19" t="n"/>
      <c r="E319" s="19" t="n"/>
    </row>
    <row r="320">
      <c r="A320" s="17" t="n"/>
      <c r="B320" s="16" t="n"/>
      <c r="C320" s="26" t="n"/>
      <c r="D320" s="16" t="n"/>
      <c r="E320" s="16" t="n"/>
    </row>
    <row r="321">
      <c r="A321" s="20" t="n"/>
      <c r="B321" s="19" t="n"/>
      <c r="C321" s="25" t="n"/>
      <c r="D321" s="19" t="n"/>
      <c r="E321" s="19" t="n"/>
    </row>
    <row r="322">
      <c r="A322" s="17" t="n"/>
      <c r="B322" s="16" t="n"/>
      <c r="C322" s="26" t="n"/>
      <c r="D322" s="16" t="n"/>
      <c r="E322" s="16" t="n"/>
    </row>
    <row r="323">
      <c r="A323" s="20" t="n"/>
      <c r="B323" s="19" t="n"/>
      <c r="C323" s="25" t="n"/>
      <c r="D323" s="19" t="n"/>
      <c r="E323" s="19" t="n"/>
    </row>
    <row r="324">
      <c r="A324" s="17" t="n"/>
      <c r="B324" s="16" t="n"/>
      <c r="C324" s="26" t="n"/>
      <c r="D324" s="16" t="n"/>
      <c r="E324" s="16" t="n"/>
    </row>
    <row r="325">
      <c r="A325" s="20" t="n"/>
      <c r="B325" s="19" t="n"/>
      <c r="C325" s="25" t="n"/>
      <c r="D325" s="19" t="n"/>
      <c r="E325" s="19" t="n"/>
    </row>
    <row r="326">
      <c r="A326" s="17" t="n"/>
      <c r="B326" s="16" t="n"/>
      <c r="C326" s="26" t="n"/>
      <c r="D326" s="16" t="n"/>
      <c r="E326" s="16" t="n"/>
    </row>
    <row r="327">
      <c r="A327" s="20" t="n"/>
      <c r="B327" s="19" t="n"/>
      <c r="C327" s="25" t="n"/>
      <c r="D327" s="19" t="n"/>
      <c r="E327" s="19" t="n"/>
    </row>
    <row r="328">
      <c r="A328" s="17" t="n"/>
      <c r="B328" s="16" t="n"/>
      <c r="C328" s="26" t="n"/>
      <c r="D328" s="16" t="n"/>
      <c r="E328" s="16" t="n"/>
    </row>
    <row r="329">
      <c r="A329" s="20" t="n"/>
      <c r="B329" s="19" t="n"/>
      <c r="C329" s="25" t="n"/>
      <c r="D329" s="19" t="n"/>
      <c r="E329" s="19" t="n"/>
    </row>
    <row r="330">
      <c r="A330" s="17" t="n"/>
      <c r="B330" s="16" t="n"/>
      <c r="C330" s="26" t="n"/>
      <c r="D330" s="16" t="n"/>
      <c r="E330" s="16" t="n"/>
    </row>
    <row r="331">
      <c r="A331" s="20" t="n"/>
      <c r="B331" s="19" t="n"/>
      <c r="C331" s="25" t="n"/>
      <c r="D331" s="19" t="n"/>
      <c r="E331" s="19" t="n"/>
    </row>
    <row r="332">
      <c r="A332" s="17" t="n"/>
      <c r="B332" s="16" t="n"/>
      <c r="C332" s="26" t="n"/>
      <c r="D332" s="16" t="n"/>
      <c r="E332" s="16" t="n"/>
    </row>
    <row r="333">
      <c r="A333" s="20" t="n"/>
      <c r="B333" s="19" t="n"/>
      <c r="C333" s="25" t="n"/>
      <c r="D333" s="19" t="n"/>
      <c r="E333" s="19" t="n"/>
    </row>
    <row r="334">
      <c r="A334" s="17" t="n"/>
      <c r="B334" s="16" t="n"/>
      <c r="C334" s="26" t="n"/>
      <c r="D334" s="16" t="n"/>
      <c r="E334" s="16" t="n"/>
    </row>
    <row r="335">
      <c r="A335" s="20" t="n"/>
      <c r="B335" s="19" t="n"/>
      <c r="C335" s="25" t="n"/>
      <c r="D335" s="19" t="n"/>
      <c r="E335" s="19" t="n"/>
    </row>
    <row r="336">
      <c r="A336" s="17" t="n"/>
      <c r="B336" s="16" t="n"/>
      <c r="C336" s="26" t="n"/>
      <c r="D336" s="16" t="n"/>
      <c r="E336" s="16" t="n"/>
    </row>
    <row r="337">
      <c r="A337" s="20" t="n"/>
      <c r="B337" s="19" t="n"/>
      <c r="C337" s="25" t="n"/>
      <c r="D337" s="19" t="n"/>
      <c r="E337" s="19" t="n"/>
    </row>
    <row r="338">
      <c r="A338" s="17" t="n"/>
      <c r="B338" s="16" t="n"/>
      <c r="C338" s="26" t="n"/>
      <c r="D338" s="16" t="n"/>
      <c r="E338" s="16" t="n"/>
    </row>
    <row r="339">
      <c r="A339" s="20" t="n"/>
      <c r="B339" s="19" t="n"/>
      <c r="C339" s="25" t="n"/>
      <c r="D339" s="19" t="n"/>
      <c r="E339" s="19" t="n"/>
    </row>
    <row r="340">
      <c r="A340" s="17" t="n"/>
      <c r="B340" s="16" t="n"/>
      <c r="C340" s="26" t="n"/>
      <c r="D340" s="16" t="n"/>
      <c r="E340" s="16" t="n"/>
    </row>
    <row r="341">
      <c r="A341" s="20" t="n"/>
      <c r="B341" s="19" t="n"/>
      <c r="C341" s="25" t="n"/>
      <c r="D341" s="19" t="n"/>
      <c r="E341" s="19" t="n"/>
    </row>
    <row r="342">
      <c r="A342" s="17" t="n"/>
      <c r="B342" s="16" t="n"/>
      <c r="C342" s="26" t="n"/>
      <c r="D342" s="16" t="n"/>
      <c r="E342" s="16" t="n"/>
    </row>
    <row r="343">
      <c r="A343" s="20" t="n"/>
      <c r="B343" s="19" t="n"/>
      <c r="C343" s="25" t="n"/>
      <c r="D343" s="19" t="n"/>
      <c r="E343" s="19" t="n"/>
    </row>
    <row r="344">
      <c r="A344" s="17" t="n"/>
      <c r="B344" s="16" t="n"/>
      <c r="C344" s="26" t="n"/>
      <c r="D344" s="16" t="n"/>
      <c r="E344" s="16" t="n"/>
    </row>
    <row r="345">
      <c r="A345" s="20" t="n"/>
      <c r="B345" s="19" t="n"/>
      <c r="C345" s="25" t="n"/>
      <c r="D345" s="19" t="n"/>
      <c r="E345" s="19" t="n"/>
    </row>
    <row r="346">
      <c r="A346" s="17" t="n"/>
      <c r="B346" s="16" t="n"/>
      <c r="C346" s="26" t="n"/>
      <c r="D346" s="16" t="n"/>
      <c r="E346" s="16" t="n"/>
    </row>
    <row r="347">
      <c r="A347" s="20" t="n"/>
      <c r="B347" s="19" t="n"/>
      <c r="C347" s="25" t="n"/>
      <c r="D347" s="19" t="n"/>
      <c r="E347" s="19" t="n"/>
    </row>
    <row r="348">
      <c r="A348" s="17" t="n"/>
      <c r="B348" s="16" t="n"/>
      <c r="C348" s="26" t="n"/>
      <c r="D348" s="16" t="n"/>
      <c r="E348" s="16" t="n"/>
    </row>
    <row r="349">
      <c r="A349" s="20" t="n"/>
      <c r="B349" s="19" t="n"/>
      <c r="C349" s="25" t="n"/>
      <c r="D349" s="19" t="n"/>
      <c r="E349" s="19" t="n"/>
    </row>
    <row r="350">
      <c r="A350" s="17" t="n"/>
      <c r="B350" s="16" t="n"/>
      <c r="C350" s="26" t="n"/>
      <c r="D350" s="16" t="n"/>
      <c r="E350" s="16" t="n"/>
    </row>
    <row r="351">
      <c r="A351" s="20" t="n"/>
      <c r="B351" s="19" t="n"/>
      <c r="C351" s="25" t="n"/>
      <c r="D351" s="19" t="n"/>
      <c r="E351" s="19" t="n"/>
    </row>
    <row r="352">
      <c r="A352" s="17" t="n"/>
      <c r="B352" s="16" t="n"/>
      <c r="C352" s="26" t="n"/>
      <c r="D352" s="16" t="n"/>
      <c r="E352" s="16" t="n"/>
    </row>
    <row r="353">
      <c r="A353" s="20" t="n"/>
      <c r="B353" s="19" t="n"/>
      <c r="C353" s="25" t="n"/>
      <c r="D353" s="19" t="n"/>
      <c r="E353" s="19" t="n"/>
    </row>
    <row r="354">
      <c r="A354" s="17" t="n"/>
      <c r="B354" s="16" t="n"/>
      <c r="C354" s="26" t="n"/>
      <c r="D354" s="16" t="n"/>
      <c r="E354" s="16" t="n"/>
    </row>
    <row r="355">
      <c r="A355" s="20" t="n"/>
      <c r="B355" s="19" t="n"/>
      <c r="C355" s="25" t="n"/>
      <c r="D355" s="19" t="n"/>
      <c r="E355" s="19" t="n"/>
    </row>
    <row r="356">
      <c r="A356" s="17" t="n"/>
      <c r="B356" s="16" t="n"/>
      <c r="C356" s="26" t="n"/>
      <c r="D356" s="16" t="n"/>
      <c r="E356" s="16" t="n"/>
    </row>
    <row r="357">
      <c r="A357" s="20" t="n"/>
      <c r="B357" s="19" t="n"/>
      <c r="C357" s="25" t="n"/>
      <c r="D357" s="19" t="n"/>
      <c r="E357" s="19" t="n"/>
    </row>
    <row r="358">
      <c r="A358" s="17" t="n"/>
      <c r="B358" s="16" t="n"/>
      <c r="C358" s="26" t="n"/>
      <c r="D358" s="16" t="n"/>
      <c r="E358" s="16" t="n"/>
    </row>
    <row r="359">
      <c r="A359" s="20" t="n"/>
      <c r="B359" s="19" t="n"/>
      <c r="C359" s="25" t="n"/>
      <c r="D359" s="19" t="n"/>
      <c r="E359" s="19" t="n"/>
    </row>
    <row r="360">
      <c r="A360" s="17" t="n"/>
      <c r="B360" s="16" t="n"/>
      <c r="C360" s="26" t="n"/>
      <c r="D360" s="16" t="n"/>
      <c r="E360" s="16" t="n"/>
    </row>
    <row r="361">
      <c r="A361" s="20" t="n"/>
      <c r="B361" s="19" t="n"/>
      <c r="C361" s="25" t="n"/>
      <c r="D361" s="19" t="n"/>
      <c r="E361" s="19" t="n"/>
    </row>
    <row r="362">
      <c r="A362" s="17" t="n"/>
      <c r="B362" s="16" t="n"/>
      <c r="C362" s="26" t="n"/>
      <c r="D362" s="16" t="n"/>
      <c r="E362" s="16" t="n"/>
    </row>
    <row r="363">
      <c r="A363" s="20" t="n"/>
      <c r="B363" s="19" t="n"/>
      <c r="C363" s="25" t="n"/>
      <c r="D363" s="19" t="n"/>
      <c r="E363" s="19" t="n"/>
    </row>
    <row r="364">
      <c r="A364" s="17" t="n"/>
      <c r="B364" s="16" t="n"/>
      <c r="C364" s="26" t="n"/>
      <c r="D364" s="16" t="n"/>
      <c r="E364" s="16" t="n"/>
    </row>
    <row r="365">
      <c r="A365" s="20" t="n"/>
      <c r="B365" s="19" t="n"/>
      <c r="C365" s="25" t="n"/>
      <c r="D365" s="19" t="n"/>
      <c r="E365" s="19" t="n"/>
    </row>
    <row r="366">
      <c r="A366" s="17" t="n"/>
      <c r="B366" s="16" t="n"/>
      <c r="C366" s="26" t="n"/>
      <c r="D366" s="16" t="n"/>
      <c r="E366" s="16" t="n"/>
    </row>
    <row r="367">
      <c r="A367" s="20" t="n"/>
      <c r="B367" s="19" t="n"/>
      <c r="C367" s="25" t="n"/>
      <c r="D367" s="19" t="n"/>
      <c r="E367" s="19" t="n"/>
    </row>
    <row r="368">
      <c r="A368" s="17" t="n"/>
      <c r="B368" s="16" t="n"/>
      <c r="C368" s="26" t="n"/>
      <c r="D368" s="16" t="n"/>
      <c r="E368" s="16" t="n"/>
    </row>
    <row r="369">
      <c r="A369" s="20" t="n"/>
      <c r="B369" s="19" t="n"/>
      <c r="C369" s="25" t="n"/>
      <c r="D369" s="19" t="n"/>
      <c r="E369" s="19" t="n"/>
    </row>
    <row r="370">
      <c r="A370" s="17" t="n"/>
      <c r="B370" s="16" t="n"/>
      <c r="C370" s="26" t="n"/>
      <c r="D370" s="16" t="n"/>
      <c r="E370" s="16" t="n"/>
    </row>
    <row r="371">
      <c r="A371" s="20" t="n"/>
      <c r="B371" s="19" t="n"/>
      <c r="C371" s="25" t="n"/>
      <c r="D371" s="19" t="n"/>
      <c r="E371" s="19" t="n"/>
    </row>
    <row r="372">
      <c r="A372" s="17" t="n"/>
      <c r="B372" s="16" t="n"/>
      <c r="C372" s="26" t="n"/>
      <c r="D372" s="16" t="n"/>
      <c r="E372" s="16" t="n"/>
    </row>
    <row r="373">
      <c r="A373" s="20" t="n"/>
      <c r="B373" s="19" t="n"/>
      <c r="C373" s="25" t="n"/>
      <c r="D373" s="19" t="n"/>
      <c r="E373" s="19" t="n"/>
    </row>
    <row r="374">
      <c r="A374" s="17" t="n"/>
      <c r="B374" s="16" t="n"/>
      <c r="C374" s="26" t="n"/>
      <c r="D374" s="16" t="n"/>
      <c r="E374" s="16" t="n"/>
    </row>
    <row r="375">
      <c r="A375" s="20" t="n"/>
      <c r="B375" s="19" t="n"/>
      <c r="C375" s="25" t="n"/>
      <c r="D375" s="19" t="n"/>
      <c r="E375" s="19" t="n"/>
    </row>
    <row r="376">
      <c r="A376" s="17" t="n"/>
      <c r="B376" s="16" t="n"/>
      <c r="C376" s="26" t="n"/>
      <c r="D376" s="16" t="n"/>
      <c r="E376" s="16" t="n"/>
    </row>
    <row r="377">
      <c r="A377" s="20" t="n"/>
      <c r="B377" s="19" t="n"/>
      <c r="C377" s="25" t="n"/>
      <c r="D377" s="19" t="n"/>
      <c r="E377" s="19" t="n"/>
    </row>
    <row r="378">
      <c r="A378" s="17" t="n"/>
      <c r="B378" s="16" t="n"/>
      <c r="C378" s="26" t="n"/>
      <c r="D378" s="16" t="n"/>
      <c r="E378" s="16" t="n"/>
    </row>
    <row r="379">
      <c r="A379" s="20" t="n"/>
      <c r="B379" s="19" t="n"/>
      <c r="C379" s="25" t="n"/>
      <c r="D379" s="19" t="n"/>
      <c r="E379" s="19" t="n"/>
    </row>
    <row r="380">
      <c r="A380" s="17" t="n"/>
      <c r="B380" s="16" t="n"/>
      <c r="C380" s="26" t="n"/>
      <c r="D380" s="16" t="n"/>
      <c r="E380" s="16" t="n"/>
    </row>
    <row r="381">
      <c r="A381" s="20" t="n"/>
      <c r="B381" s="19" t="n"/>
      <c r="C381" s="25" t="n"/>
      <c r="D381" s="19" t="n"/>
      <c r="E381" s="19" t="n"/>
    </row>
    <row r="382">
      <c r="A382" s="17" t="n"/>
      <c r="B382" s="16" t="n"/>
      <c r="C382" s="26" t="n"/>
      <c r="D382" s="16" t="n"/>
      <c r="E382" s="16" t="n"/>
    </row>
    <row r="383">
      <c r="A383" s="20" t="n"/>
      <c r="B383" s="19" t="n"/>
      <c r="C383" s="25" t="n"/>
      <c r="D383" s="19" t="n"/>
      <c r="E383" s="19" t="n"/>
    </row>
    <row r="384">
      <c r="A384" s="17" t="n"/>
      <c r="B384" s="16" t="n"/>
      <c r="C384" s="26" t="n"/>
      <c r="D384" s="16" t="n"/>
      <c r="E384" s="16" t="n"/>
    </row>
    <row r="385">
      <c r="A385" s="20" t="n"/>
      <c r="B385" s="19" t="n"/>
      <c r="C385" s="25" t="n"/>
      <c r="D385" s="19" t="n"/>
      <c r="E385" s="19" t="n"/>
    </row>
    <row r="386">
      <c r="A386" s="17" t="n"/>
      <c r="B386" s="16" t="n"/>
      <c r="C386" s="26" t="n"/>
      <c r="D386" s="16" t="n"/>
      <c r="E386" s="16" t="n"/>
    </row>
    <row r="387">
      <c r="A387" s="20" t="n"/>
      <c r="B387" s="19" t="n"/>
      <c r="C387" s="25" t="n"/>
      <c r="D387" s="19" t="n"/>
      <c r="E387" s="19" t="n"/>
    </row>
    <row r="388">
      <c r="A388" s="17" t="n"/>
      <c r="B388" s="16" t="n"/>
      <c r="C388" s="26" t="n"/>
      <c r="D388" s="16" t="n"/>
      <c r="E388" s="16" t="n"/>
    </row>
    <row r="389">
      <c r="A389" s="20" t="n"/>
      <c r="B389" s="19" t="n"/>
      <c r="C389" s="25" t="n"/>
      <c r="D389" s="19" t="n"/>
      <c r="E389" s="19" t="n"/>
    </row>
    <row r="390">
      <c r="A390" s="17" t="n"/>
      <c r="B390" s="16" t="n"/>
      <c r="C390" s="26" t="n"/>
      <c r="D390" s="16" t="n"/>
      <c r="E390" s="16" t="n"/>
    </row>
    <row r="391">
      <c r="A391" s="20" t="n"/>
      <c r="B391" s="19" t="n"/>
      <c r="C391" s="25" t="n"/>
      <c r="D391" s="19" t="n"/>
      <c r="E391" s="19" t="n"/>
    </row>
    <row r="392">
      <c r="A392" s="17" t="n"/>
      <c r="B392" s="16" t="n"/>
      <c r="C392" s="26" t="n"/>
      <c r="D392" s="16" t="n"/>
      <c r="E392" s="16" t="n"/>
    </row>
    <row r="393">
      <c r="A393" s="20" t="n"/>
      <c r="B393" s="19" t="n"/>
      <c r="C393" s="25" t="n"/>
      <c r="D393" s="19" t="n"/>
      <c r="E393" s="19" t="n"/>
    </row>
    <row r="394">
      <c r="A394" s="17" t="n"/>
      <c r="B394" s="16" t="n"/>
      <c r="C394" s="26" t="n"/>
      <c r="D394" s="16" t="n"/>
      <c r="E394" s="16" t="n"/>
    </row>
    <row r="395">
      <c r="A395" s="20" t="n"/>
      <c r="B395" s="19" t="n"/>
      <c r="C395" s="25" t="n"/>
      <c r="D395" s="19" t="n"/>
      <c r="E395" s="19" t="n"/>
    </row>
    <row r="396">
      <c r="A396" s="17" t="n"/>
      <c r="B396" s="16" t="n"/>
      <c r="C396" s="26" t="n"/>
      <c r="D396" s="16" t="n"/>
      <c r="E396" s="16" t="n"/>
    </row>
    <row r="397">
      <c r="A397" s="20" t="n"/>
      <c r="B397" s="19" t="n"/>
      <c r="C397" s="25" t="n"/>
      <c r="D397" s="19" t="n"/>
      <c r="E397" s="19" t="n"/>
    </row>
    <row r="398">
      <c r="A398" s="17" t="n"/>
      <c r="B398" s="16" t="n"/>
      <c r="C398" s="26" t="n"/>
      <c r="D398" s="16" t="n"/>
      <c r="E398" s="16" t="n"/>
    </row>
    <row r="399">
      <c r="A399" s="20" t="n"/>
      <c r="B399" s="19" t="n"/>
      <c r="C399" s="25" t="n"/>
      <c r="D399" s="19" t="n"/>
      <c r="E399" s="19" t="n"/>
    </row>
    <row r="400">
      <c r="A400" s="17" t="n"/>
      <c r="B400" s="16" t="n"/>
      <c r="C400" s="26" t="n"/>
      <c r="D400" s="16" t="n"/>
      <c r="E400" s="16" t="n"/>
    </row>
    <row r="401">
      <c r="A401" s="20" t="n"/>
      <c r="B401" s="19" t="n"/>
      <c r="C401" s="25" t="n"/>
      <c r="D401" s="19" t="n"/>
      <c r="E401" s="19" t="n"/>
    </row>
    <row r="402">
      <c r="A402" s="17" t="n"/>
      <c r="B402" s="16" t="n"/>
      <c r="C402" s="26" t="n"/>
      <c r="D402" s="16" t="n"/>
      <c r="E402" s="16" t="n"/>
    </row>
    <row r="403">
      <c r="A403" s="20" t="n"/>
      <c r="B403" s="19" t="n"/>
      <c r="C403" s="25" t="n"/>
      <c r="D403" s="19" t="n"/>
      <c r="E403" s="19" t="n"/>
    </row>
    <row r="404">
      <c r="A404" s="17" t="n"/>
      <c r="B404" s="16" t="n"/>
      <c r="C404" s="26" t="n"/>
      <c r="D404" s="16" t="n"/>
      <c r="E404" s="16" t="n"/>
    </row>
    <row r="405">
      <c r="A405" s="20" t="n"/>
      <c r="B405" s="19" t="n"/>
      <c r="C405" s="25" t="n"/>
      <c r="D405" s="19" t="n"/>
      <c r="E405" s="19" t="n"/>
    </row>
    <row r="406">
      <c r="A406" s="17" t="n"/>
      <c r="B406" s="16" t="n"/>
      <c r="C406" s="26" t="n"/>
      <c r="D406" s="16" t="n"/>
      <c r="E406" s="16" t="n"/>
    </row>
    <row r="407">
      <c r="A407" s="20" t="n"/>
      <c r="B407" s="19" t="n"/>
      <c r="C407" s="25" t="n"/>
      <c r="D407" s="19" t="n"/>
      <c r="E407" s="19" t="n"/>
    </row>
    <row r="408">
      <c r="A408" s="17" t="n"/>
      <c r="B408" s="16" t="n"/>
      <c r="C408" s="26" t="n"/>
      <c r="D408" s="16" t="n"/>
      <c r="E408" s="16" t="n"/>
    </row>
    <row r="409">
      <c r="A409" s="20" t="n"/>
      <c r="B409" s="19" t="n"/>
      <c r="C409" s="25" t="n"/>
      <c r="D409" s="19" t="n"/>
      <c r="E409" s="19" t="n"/>
    </row>
    <row r="410">
      <c r="A410" s="17" t="n"/>
      <c r="B410" s="16" t="n"/>
      <c r="C410" s="26" t="n"/>
      <c r="D410" s="16" t="n"/>
      <c r="E410" s="16" t="n"/>
    </row>
    <row r="411">
      <c r="A411" s="20" t="n"/>
      <c r="B411" s="19" t="n"/>
      <c r="C411" s="25" t="n"/>
      <c r="D411" s="19" t="n"/>
      <c r="E411" s="19" t="n"/>
    </row>
    <row r="412">
      <c r="A412" s="17" t="n"/>
      <c r="B412" s="16" t="n"/>
      <c r="C412" s="26" t="n"/>
      <c r="D412" s="16" t="n"/>
      <c r="E412" s="16" t="n"/>
    </row>
    <row r="413">
      <c r="A413" s="20" t="n"/>
      <c r="B413" s="19" t="n"/>
      <c r="C413" s="25" t="n"/>
      <c r="D413" s="19" t="n"/>
      <c r="E413" s="19" t="n"/>
    </row>
    <row r="414">
      <c r="A414" s="17" t="n"/>
      <c r="B414" s="16" t="n"/>
      <c r="C414" s="26" t="n"/>
      <c r="D414" s="16" t="n"/>
      <c r="E414" s="16" t="n"/>
    </row>
    <row r="415">
      <c r="A415" s="20" t="n"/>
      <c r="B415" s="19" t="n"/>
      <c r="C415" s="25" t="n"/>
      <c r="D415" s="19" t="n"/>
      <c r="E415" s="19" t="n"/>
    </row>
    <row r="416">
      <c r="A416" s="17" t="n"/>
      <c r="B416" s="16" t="n"/>
      <c r="C416" s="26" t="n"/>
      <c r="D416" s="16" t="n"/>
      <c r="E416" s="16" t="n"/>
    </row>
    <row r="417">
      <c r="A417" s="20" t="n"/>
      <c r="B417" s="19" t="n"/>
      <c r="C417" s="25" t="n"/>
      <c r="D417" s="19" t="n"/>
      <c r="E417" s="19" t="n"/>
    </row>
    <row r="418">
      <c r="A418" s="17" t="n"/>
      <c r="B418" s="16" t="n"/>
      <c r="C418" s="26" t="n"/>
      <c r="D418" s="16" t="n"/>
      <c r="E418" s="16" t="n"/>
    </row>
    <row r="419">
      <c r="A419" s="20" t="n"/>
      <c r="B419" s="19" t="n"/>
      <c r="C419" s="25" t="n"/>
      <c r="D419" s="19" t="n"/>
      <c r="E419" s="19" t="n"/>
    </row>
    <row r="420">
      <c r="A420" s="17" t="n"/>
      <c r="B420" s="16" t="n"/>
      <c r="C420" s="26" t="n"/>
      <c r="D420" s="16" t="n"/>
      <c r="E420" s="16" t="n"/>
    </row>
    <row r="421">
      <c r="A421" s="20" t="n"/>
      <c r="B421" s="19" t="n"/>
      <c r="C421" s="25" t="n"/>
      <c r="D421" s="19" t="n"/>
      <c r="E421" s="19" t="n"/>
    </row>
    <row r="422">
      <c r="A422" s="17" t="n"/>
      <c r="B422" s="16" t="n"/>
      <c r="C422" s="26" t="n"/>
      <c r="D422" s="16" t="n"/>
      <c r="E422" s="16" t="n"/>
    </row>
    <row r="423">
      <c r="A423" s="20" t="n"/>
      <c r="B423" s="19" t="n"/>
      <c r="C423" s="25" t="n"/>
      <c r="D423" s="19" t="n"/>
      <c r="E423" s="19" t="n"/>
    </row>
    <row r="424">
      <c r="A424" s="17" t="n"/>
      <c r="B424" s="16" t="n"/>
      <c r="C424" s="26" t="n"/>
      <c r="D424" s="16" t="n"/>
      <c r="E424" s="16" t="n"/>
    </row>
    <row r="425">
      <c r="A425" s="20" t="n"/>
      <c r="B425" s="19" t="n"/>
      <c r="C425" s="25" t="n"/>
      <c r="D425" s="19" t="n"/>
      <c r="E425" s="19" t="n"/>
    </row>
    <row r="426">
      <c r="A426" s="17" t="n"/>
      <c r="B426" s="16" t="n"/>
      <c r="C426" s="26" t="n"/>
      <c r="D426" s="16" t="n"/>
      <c r="E426" s="16" t="n"/>
    </row>
    <row r="427">
      <c r="A427" s="20" t="n"/>
      <c r="B427" s="19" t="n"/>
      <c r="C427" s="25" t="n"/>
      <c r="D427" s="19" t="n"/>
      <c r="E427" s="19" t="n"/>
    </row>
    <row r="428">
      <c r="A428" s="17" t="n"/>
      <c r="B428" s="16" t="n"/>
      <c r="C428" s="26" t="n"/>
      <c r="D428" s="16" t="n"/>
      <c r="E428" s="16" t="n"/>
    </row>
    <row r="429">
      <c r="A429" s="20" t="n"/>
      <c r="B429" s="19" t="n"/>
      <c r="C429" s="25" t="n"/>
      <c r="D429" s="19" t="n"/>
      <c r="E429" s="19" t="n"/>
    </row>
    <row r="430">
      <c r="A430" s="17" t="n"/>
      <c r="B430" s="16" t="n"/>
      <c r="C430" s="26" t="n"/>
      <c r="D430" s="16" t="n"/>
      <c r="E430" s="16" t="n"/>
    </row>
    <row r="431">
      <c r="A431" s="20" t="n"/>
      <c r="B431" s="19" t="n"/>
      <c r="C431" s="25" t="n"/>
      <c r="D431" s="19" t="n"/>
      <c r="E431" s="19" t="n"/>
    </row>
    <row r="432">
      <c r="A432" s="17" t="n"/>
      <c r="B432" s="16" t="n"/>
      <c r="C432" s="26" t="n"/>
      <c r="D432" s="16" t="n"/>
      <c r="E432" s="16" t="n"/>
    </row>
    <row r="433">
      <c r="A433" s="20" t="n"/>
      <c r="B433" s="19" t="n"/>
      <c r="C433" s="25" t="n"/>
      <c r="D433" s="19" t="n"/>
      <c r="E433" s="19" t="n"/>
    </row>
    <row r="434">
      <c r="A434" s="17" t="n"/>
      <c r="B434" s="16" t="n"/>
      <c r="C434" s="26" t="n"/>
      <c r="D434" s="16" t="n"/>
      <c r="E434" s="16" t="n"/>
    </row>
    <row r="435">
      <c r="A435" s="20" t="n"/>
      <c r="B435" s="19" t="n"/>
      <c r="C435" s="25" t="n"/>
      <c r="D435" s="19" t="n"/>
      <c r="E435" s="19" t="n"/>
    </row>
    <row r="436">
      <c r="A436" s="17" t="n"/>
      <c r="B436" s="16" t="n"/>
      <c r="C436" s="26" t="n"/>
      <c r="D436" s="16" t="n"/>
      <c r="E436" s="16" t="n"/>
    </row>
    <row r="437">
      <c r="A437" s="20" t="n"/>
      <c r="B437" s="19" t="n"/>
      <c r="C437" s="25" t="n"/>
      <c r="D437" s="19" t="n"/>
      <c r="E437" s="19" t="n"/>
    </row>
    <row r="438">
      <c r="A438" s="17" t="n"/>
      <c r="B438" s="16" t="n"/>
      <c r="C438" s="26" t="n"/>
      <c r="D438" s="16" t="n"/>
      <c r="E438" s="16" t="n"/>
    </row>
    <row r="439">
      <c r="A439" s="20" t="n"/>
      <c r="B439" s="19" t="n"/>
      <c r="C439" s="25" t="n"/>
      <c r="D439" s="19" t="n"/>
      <c r="E439" s="19" t="n"/>
    </row>
    <row r="440">
      <c r="A440" s="17" t="n"/>
      <c r="B440" s="16" t="n"/>
      <c r="C440" s="26" t="n"/>
      <c r="D440" s="16" t="n"/>
      <c r="E440" s="16" t="n"/>
    </row>
    <row r="441">
      <c r="A441" s="20" t="n"/>
      <c r="B441" s="19" t="n"/>
      <c r="C441" s="25" t="n"/>
      <c r="D441" s="19" t="n"/>
      <c r="E441" s="19" t="n"/>
    </row>
    <row r="442">
      <c r="A442" s="17" t="n"/>
      <c r="B442" s="16" t="n"/>
      <c r="C442" s="26" t="n"/>
      <c r="D442" s="16" t="n"/>
      <c r="E442" s="16" t="n"/>
    </row>
    <row r="443">
      <c r="A443" s="20" t="n"/>
      <c r="B443" s="19" t="n"/>
      <c r="C443" s="25" t="n"/>
      <c r="D443" s="19" t="n"/>
      <c r="E443" s="19" t="n"/>
    </row>
    <row r="444">
      <c r="A444" s="17" t="n"/>
      <c r="B444" s="16" t="n"/>
      <c r="C444" s="26" t="n"/>
      <c r="D444" s="16" t="n"/>
      <c r="E444" s="16" t="n"/>
    </row>
    <row r="445">
      <c r="A445" s="20" t="n"/>
      <c r="B445" s="19" t="n"/>
      <c r="C445" s="25" t="n"/>
      <c r="D445" s="19" t="n"/>
      <c r="E445" s="19" t="n"/>
    </row>
    <row r="446">
      <c r="A446" s="17" t="n"/>
      <c r="B446" s="16" t="n"/>
      <c r="C446" s="26" t="n"/>
      <c r="D446" s="16" t="n"/>
      <c r="E446" s="16" t="n"/>
    </row>
    <row r="447">
      <c r="A447" s="20" t="n"/>
      <c r="B447" s="19" t="n"/>
      <c r="C447" s="25" t="n"/>
      <c r="D447" s="19" t="n"/>
      <c r="E447" s="19" t="n"/>
    </row>
    <row r="448">
      <c r="A448" s="17" t="n"/>
      <c r="B448" s="16" t="n"/>
      <c r="C448" s="26" t="n"/>
      <c r="D448" s="16" t="n"/>
      <c r="E448" s="16" t="n"/>
    </row>
    <row r="449">
      <c r="A449" s="20" t="n"/>
      <c r="B449" s="19" t="n"/>
      <c r="C449" s="25" t="n"/>
      <c r="D449" s="19" t="n"/>
      <c r="E449" s="19" t="n"/>
    </row>
    <row r="450">
      <c r="A450" s="17" t="n"/>
      <c r="B450" s="16" t="n"/>
      <c r="C450" s="26" t="n"/>
      <c r="D450" s="16" t="n"/>
      <c r="E450" s="16" t="n"/>
    </row>
    <row r="451">
      <c r="A451" s="20" t="n"/>
      <c r="B451" s="19" t="n"/>
      <c r="C451" s="25" t="n"/>
      <c r="D451" s="19" t="n"/>
      <c r="E451" s="19" t="n"/>
    </row>
    <row r="452">
      <c r="A452" s="17" t="n"/>
      <c r="B452" s="16" t="n"/>
      <c r="C452" s="26" t="n"/>
      <c r="D452" s="16" t="n"/>
      <c r="E452" s="16" t="n"/>
    </row>
    <row r="453">
      <c r="A453" s="20" t="n"/>
      <c r="B453" s="19" t="n"/>
      <c r="C453" s="25" t="n"/>
      <c r="D453" s="19" t="n"/>
      <c r="E453" s="19" t="n"/>
    </row>
    <row r="454">
      <c r="A454" s="17" t="n"/>
      <c r="B454" s="16" t="n"/>
      <c r="C454" s="26" t="n"/>
      <c r="D454" s="16" t="n"/>
      <c r="E454" s="16" t="n"/>
    </row>
    <row r="455">
      <c r="A455" s="20" t="n"/>
      <c r="B455" s="19" t="n"/>
      <c r="C455" s="25" t="n"/>
      <c r="D455" s="19" t="n"/>
      <c r="E455" s="19" t="n"/>
    </row>
    <row r="456">
      <c r="A456" s="17" t="n"/>
      <c r="B456" s="16" t="n"/>
      <c r="C456" s="26" t="n"/>
      <c r="D456" s="16" t="n"/>
      <c r="E456" s="16" t="n"/>
    </row>
    <row r="457">
      <c r="A457" s="20" t="n"/>
      <c r="B457" s="19" t="n"/>
      <c r="C457" s="25" t="n"/>
      <c r="D457" s="19" t="n"/>
      <c r="E457" s="19" t="n"/>
    </row>
    <row r="458">
      <c r="A458" s="17" t="n"/>
      <c r="B458" s="16" t="n"/>
      <c r="C458" s="26" t="n"/>
      <c r="D458" s="16" t="n"/>
      <c r="E458" s="16" t="n"/>
    </row>
    <row r="459">
      <c r="A459" s="20" t="n"/>
      <c r="B459" s="19" t="n"/>
      <c r="C459" s="25" t="n"/>
      <c r="D459" s="19" t="n"/>
      <c r="E459" s="19" t="n"/>
    </row>
    <row r="460">
      <c r="A460" s="17" t="n"/>
      <c r="B460" s="16" t="n"/>
      <c r="C460" s="26" t="n"/>
      <c r="D460" s="16" t="n"/>
      <c r="E460" s="16" t="n"/>
    </row>
    <row r="461">
      <c r="A461" s="20" t="n"/>
      <c r="B461" s="19" t="n"/>
      <c r="C461" s="25" t="n"/>
      <c r="D461" s="19" t="n"/>
      <c r="E461" s="19" t="n"/>
    </row>
    <row r="462">
      <c r="A462" s="17" t="n"/>
      <c r="B462" s="16" t="n"/>
      <c r="C462" s="26" t="n"/>
      <c r="D462" s="16" t="n"/>
      <c r="E462" s="16" t="n"/>
    </row>
    <row r="463">
      <c r="A463" s="20" t="n"/>
      <c r="B463" s="19" t="n"/>
      <c r="C463" s="25" t="n"/>
      <c r="D463" s="19" t="n"/>
      <c r="E463" s="19" t="n"/>
    </row>
    <row r="464">
      <c r="A464" s="17" t="n"/>
      <c r="B464" s="16" t="n"/>
      <c r="C464" s="26" t="n"/>
      <c r="D464" s="16" t="n"/>
      <c r="E464" s="16" t="n"/>
    </row>
    <row r="465">
      <c r="A465" s="20" t="n"/>
      <c r="B465" s="19" t="n"/>
      <c r="C465" s="25" t="n"/>
      <c r="D465" s="19" t="n"/>
      <c r="E465" s="19" t="n"/>
    </row>
    <row r="466">
      <c r="A466" s="17" t="n"/>
      <c r="B466" s="16" t="n"/>
      <c r="C466" s="26" t="n"/>
      <c r="D466" s="16" t="n"/>
      <c r="E466" s="16" t="n"/>
    </row>
    <row r="467">
      <c r="A467" s="20" t="n"/>
      <c r="B467" s="19" t="n"/>
      <c r="C467" s="25" t="n"/>
      <c r="D467" s="19" t="n"/>
      <c r="E467" s="19" t="n"/>
    </row>
    <row r="468">
      <c r="A468" s="17" t="n"/>
      <c r="B468" s="16" t="n"/>
      <c r="C468" s="26" t="n"/>
      <c r="D468" s="16" t="n"/>
      <c r="E468" s="16" t="n"/>
    </row>
    <row r="469">
      <c r="A469" s="20" t="n"/>
      <c r="B469" s="19" t="n"/>
      <c r="C469" s="25" t="n"/>
      <c r="D469" s="19" t="n"/>
      <c r="E469" s="19" t="n"/>
    </row>
    <row r="470">
      <c r="A470" s="17" t="n"/>
      <c r="B470" s="16" t="n"/>
      <c r="C470" s="26" t="n"/>
      <c r="D470" s="16" t="n"/>
      <c r="E470" s="16" t="n"/>
    </row>
    <row r="471">
      <c r="A471" s="20" t="n"/>
      <c r="B471" s="19" t="n"/>
      <c r="C471" s="25" t="n"/>
      <c r="D471" s="19" t="n"/>
      <c r="E471" s="19" t="n"/>
    </row>
    <row r="472">
      <c r="A472" s="17" t="n"/>
      <c r="B472" s="16" t="n"/>
      <c r="C472" s="26" t="n"/>
      <c r="D472" s="16" t="n"/>
      <c r="E472" s="16" t="n"/>
    </row>
    <row r="473">
      <c r="A473" s="20" t="n"/>
      <c r="B473" s="19" t="n"/>
      <c r="C473" s="25" t="n"/>
      <c r="D473" s="19" t="n"/>
      <c r="E473" s="19" t="n"/>
    </row>
    <row r="474">
      <c r="A474" s="17" t="n"/>
      <c r="B474" s="16" t="n"/>
      <c r="C474" s="26" t="n"/>
      <c r="D474" s="16" t="n"/>
      <c r="E474" s="16" t="n"/>
    </row>
    <row r="475">
      <c r="A475" s="20" t="n"/>
      <c r="B475" s="19" t="n"/>
      <c r="C475" s="25" t="n"/>
      <c r="D475" s="19" t="n"/>
      <c r="E475" s="19" t="n"/>
    </row>
    <row r="476">
      <c r="A476" s="17" t="n"/>
      <c r="B476" s="16" t="n"/>
      <c r="C476" s="26" t="n"/>
      <c r="D476" s="16" t="n"/>
      <c r="E476" s="16" t="n"/>
    </row>
    <row r="477">
      <c r="A477" s="20" t="n"/>
      <c r="B477" s="19" t="n"/>
      <c r="C477" s="25" t="n"/>
      <c r="D477" s="19" t="n"/>
      <c r="E477" s="19" t="n"/>
    </row>
    <row r="478">
      <c r="A478" s="17" t="n"/>
      <c r="B478" s="16" t="n"/>
      <c r="C478" s="26" t="n"/>
      <c r="D478" s="16" t="n"/>
      <c r="E478" s="16" t="n"/>
    </row>
    <row r="479">
      <c r="A479" s="20" t="n"/>
      <c r="B479" s="19" t="n"/>
      <c r="C479" s="25" t="n"/>
      <c r="D479" s="19" t="n"/>
      <c r="E479" s="19" t="n"/>
    </row>
    <row r="480">
      <c r="A480" s="17" t="n"/>
      <c r="B480" s="16" t="n"/>
      <c r="C480" s="26" t="n"/>
      <c r="D480" s="16" t="n"/>
      <c r="E480" s="16" t="n"/>
    </row>
    <row r="481">
      <c r="A481" s="20" t="n"/>
      <c r="B481" s="19" t="n"/>
      <c r="C481" s="25" t="n"/>
      <c r="D481" s="19" t="n"/>
      <c r="E481" s="19" t="n"/>
    </row>
    <row r="482">
      <c r="A482" s="17" t="n"/>
      <c r="B482" s="16" t="n"/>
      <c r="C482" s="26" t="n"/>
      <c r="D482" s="16" t="n"/>
      <c r="E482" s="16" t="n"/>
    </row>
    <row r="483">
      <c r="A483" s="20" t="n"/>
      <c r="B483" s="19" t="n"/>
      <c r="C483" s="25" t="n"/>
      <c r="D483" s="19" t="n"/>
      <c r="E483" s="19" t="n"/>
    </row>
    <row r="484">
      <c r="A484" s="17" t="n"/>
      <c r="B484" s="16" t="n"/>
      <c r="C484" s="26" t="n"/>
      <c r="D484" s="16" t="n"/>
      <c r="E484" s="16" t="n"/>
    </row>
    <row r="485">
      <c r="A485" s="20" t="n"/>
      <c r="B485" s="19" t="n"/>
      <c r="C485" s="25" t="n"/>
      <c r="D485" s="19" t="n"/>
      <c r="E485" s="19" t="n"/>
    </row>
    <row r="486">
      <c r="A486" s="17" t="n"/>
      <c r="B486" s="16" t="n"/>
      <c r="C486" s="26" t="n"/>
      <c r="D486" s="16" t="n"/>
      <c r="E486" s="16" t="n"/>
    </row>
    <row r="487">
      <c r="A487" s="20" t="n"/>
      <c r="B487" s="19" t="n"/>
      <c r="C487" s="25" t="n"/>
      <c r="D487" s="19" t="n"/>
      <c r="E487" s="19" t="n"/>
    </row>
    <row r="488">
      <c r="A488" s="17" t="n"/>
      <c r="B488" s="16" t="n"/>
      <c r="C488" s="26" t="n"/>
      <c r="D488" s="16" t="n"/>
      <c r="E488" s="16" t="n"/>
    </row>
    <row r="489">
      <c r="A489" s="20" t="n"/>
      <c r="B489" s="19" t="n"/>
      <c r="C489" s="25" t="n"/>
      <c r="D489" s="19" t="n"/>
      <c r="E489" s="19" t="n"/>
    </row>
    <row r="490">
      <c r="A490" s="17" t="n"/>
      <c r="B490" s="16" t="n"/>
      <c r="C490" s="26" t="n"/>
      <c r="D490" s="16" t="n"/>
      <c r="E490" s="16" t="n"/>
    </row>
    <row r="491">
      <c r="A491" s="20" t="n"/>
      <c r="B491" s="19" t="n"/>
      <c r="C491" s="25" t="n"/>
      <c r="D491" s="19" t="n"/>
      <c r="E491" s="19" t="n"/>
    </row>
    <row r="492">
      <c r="A492" s="17" t="n"/>
      <c r="B492" s="16" t="n"/>
      <c r="C492" s="26" t="n"/>
      <c r="D492" s="16" t="n"/>
      <c r="E492" s="16" t="n"/>
    </row>
    <row r="493">
      <c r="A493" s="20" t="n"/>
      <c r="B493" s="19" t="n"/>
      <c r="C493" s="25" t="n"/>
      <c r="D493" s="19" t="n"/>
      <c r="E493" s="19" t="n"/>
    </row>
    <row r="494">
      <c r="A494" s="17" t="n"/>
      <c r="B494" s="16" t="n"/>
      <c r="C494" s="26" t="n"/>
      <c r="D494" s="16" t="n"/>
      <c r="E494" s="16" t="n"/>
    </row>
    <row r="495">
      <c r="A495" s="20" t="n"/>
      <c r="B495" s="19" t="n"/>
      <c r="C495" s="25" t="n"/>
      <c r="D495" s="19" t="n"/>
      <c r="E495" s="19" t="n"/>
    </row>
    <row r="496">
      <c r="A496" s="17" t="n"/>
      <c r="B496" s="16" t="n"/>
      <c r="C496" s="26" t="n"/>
      <c r="D496" s="16" t="n"/>
      <c r="E496" s="16" t="n"/>
    </row>
    <row r="497">
      <c r="A497" s="20" t="n"/>
      <c r="B497" s="19" t="n"/>
      <c r="C497" s="25" t="n"/>
      <c r="D497" s="19" t="n"/>
      <c r="E497" s="19" t="n"/>
    </row>
    <row r="498">
      <c r="A498" s="17" t="n"/>
      <c r="B498" s="16" t="n"/>
      <c r="C498" s="26" t="n"/>
      <c r="D498" s="16" t="n"/>
      <c r="E498" s="16" t="n"/>
    </row>
    <row r="499">
      <c r="A499" s="20" t="n"/>
      <c r="B499" s="19" t="n"/>
      <c r="C499" s="25" t="n"/>
      <c r="D499" s="19" t="n"/>
      <c r="E499" s="19" t="n"/>
    </row>
    <row r="500">
      <c r="A500" s="17" t="n"/>
      <c r="B500" s="16" t="n"/>
      <c r="C500" s="26" t="n"/>
      <c r="D500" s="16" t="n"/>
      <c r="E500" s="16" t="n"/>
    </row>
    <row r="501">
      <c r="A501" s="20" t="n"/>
      <c r="B501" s="19" t="n"/>
      <c r="C501" s="25" t="n"/>
      <c r="D501" s="19" t="n"/>
      <c r="E501" s="19" t="n"/>
    </row>
    <row r="502">
      <c r="A502" s="17" t="n"/>
      <c r="B502" s="16" t="n"/>
      <c r="C502" s="26" t="n"/>
      <c r="D502" s="16" t="n"/>
      <c r="E502" s="16" t="n"/>
    </row>
    <row r="503">
      <c r="A503" s="20" t="n"/>
      <c r="B503" s="19" t="n"/>
      <c r="C503" s="25" t="n"/>
      <c r="D503" s="19" t="n"/>
      <c r="E503" s="19" t="n"/>
    </row>
    <row r="504">
      <c r="A504" s="17" t="n"/>
      <c r="B504" s="16" t="n"/>
      <c r="C504" s="26" t="n"/>
      <c r="D504" s="16" t="n"/>
      <c r="E504" s="16" t="n"/>
    </row>
    <row r="505">
      <c r="A505" s="20" t="n"/>
      <c r="B505" s="19" t="n"/>
      <c r="C505" s="25" t="n"/>
      <c r="D505" s="19" t="n"/>
      <c r="E505" s="19" t="n"/>
    </row>
    <row r="506">
      <c r="A506" s="17" t="n"/>
      <c r="B506" s="16" t="n"/>
      <c r="C506" s="26" t="n"/>
      <c r="D506" s="16" t="n"/>
      <c r="E506" s="16" t="n"/>
    </row>
    <row r="507">
      <c r="A507" s="20" t="n"/>
      <c r="B507" s="19" t="n"/>
      <c r="C507" s="25" t="n"/>
      <c r="D507" s="19" t="n"/>
      <c r="E507" s="19" t="n"/>
    </row>
    <row r="508">
      <c r="A508" s="17" t="n"/>
      <c r="B508" s="16" t="n"/>
      <c r="C508" s="26" t="n"/>
      <c r="D508" s="16" t="n"/>
      <c r="E508" s="16" t="n"/>
    </row>
    <row r="509">
      <c r="A509" s="20" t="n"/>
      <c r="B509" s="19" t="n"/>
      <c r="C509" s="25" t="n"/>
      <c r="D509" s="19" t="n"/>
      <c r="E509" s="19" t="n"/>
    </row>
    <row r="510">
      <c r="A510" s="17" t="n"/>
      <c r="B510" s="16" t="n"/>
      <c r="C510" s="26" t="n"/>
      <c r="D510" s="16" t="n"/>
      <c r="E510" s="16" t="n"/>
    </row>
    <row r="511">
      <c r="A511" s="20" t="n"/>
      <c r="B511" s="19" t="n"/>
      <c r="C511" s="25" t="n"/>
      <c r="D511" s="19" t="n"/>
      <c r="E511" s="19" t="n"/>
    </row>
    <row r="512">
      <c r="A512" s="17" t="n"/>
      <c r="B512" s="16" t="n"/>
      <c r="C512" s="26" t="n"/>
      <c r="D512" s="16" t="n"/>
      <c r="E512" s="16" t="n"/>
    </row>
    <row r="513">
      <c r="A513" s="20" t="n"/>
      <c r="B513" s="19" t="n"/>
      <c r="C513" s="25" t="n"/>
      <c r="D513" s="19" t="n"/>
      <c r="E513" s="19" t="n"/>
    </row>
    <row r="514">
      <c r="A514" s="17" t="n"/>
      <c r="B514" s="16" t="n"/>
      <c r="C514" s="26" t="n"/>
      <c r="D514" s="16" t="n"/>
      <c r="E514" s="16" t="n"/>
    </row>
    <row r="515">
      <c r="A515" s="20" t="n"/>
      <c r="B515" s="19" t="n"/>
      <c r="C515" s="25" t="n"/>
      <c r="D515" s="19" t="n"/>
      <c r="E515" s="19" t="n"/>
    </row>
    <row r="516">
      <c r="A516" s="17" t="n"/>
      <c r="B516" s="16" t="n"/>
      <c r="C516" s="26" t="n"/>
      <c r="D516" s="16" t="n"/>
      <c r="E516" s="16" t="n"/>
    </row>
    <row r="517">
      <c r="A517" s="20" t="n"/>
      <c r="B517" s="19" t="n"/>
      <c r="C517" s="25" t="n"/>
      <c r="D517" s="19" t="n"/>
      <c r="E517" s="19" t="n"/>
    </row>
    <row r="518">
      <c r="A518" s="17" t="n"/>
      <c r="B518" s="16" t="n"/>
      <c r="C518" s="26" t="n"/>
      <c r="D518" s="16" t="n"/>
      <c r="E518" s="16" t="n"/>
    </row>
    <row r="519">
      <c r="A519" s="20" t="n"/>
      <c r="B519" s="19" t="n"/>
      <c r="C519" s="25" t="n"/>
      <c r="D519" s="19" t="n"/>
      <c r="E519" s="19" t="n"/>
    </row>
    <row r="520">
      <c r="A520" s="17" t="n"/>
      <c r="B520" s="16" t="n"/>
      <c r="C520" s="26" t="n"/>
      <c r="D520" s="16" t="n"/>
      <c r="E520" s="16" t="n"/>
    </row>
    <row r="521">
      <c r="A521" s="20" t="n"/>
      <c r="B521" s="19" t="n"/>
      <c r="C521" s="25" t="n"/>
      <c r="D521" s="19" t="n"/>
      <c r="E521" s="19" t="n"/>
    </row>
    <row r="522">
      <c r="A522" s="17" t="n"/>
      <c r="B522" s="16" t="n"/>
      <c r="C522" s="26" t="n"/>
      <c r="D522" s="16" t="n"/>
      <c r="E522" s="16" t="n"/>
    </row>
    <row r="523">
      <c r="A523" s="20" t="n"/>
      <c r="B523" s="19" t="n"/>
      <c r="C523" s="25" t="n"/>
      <c r="D523" s="19" t="n"/>
      <c r="E523" s="19" t="n"/>
    </row>
    <row r="524">
      <c r="A524" s="17" t="n"/>
      <c r="B524" s="16" t="n"/>
      <c r="C524" s="26" t="n"/>
      <c r="D524" s="16" t="n"/>
      <c r="E524" s="16" t="n"/>
    </row>
    <row r="525">
      <c r="A525" s="20" t="n"/>
      <c r="B525" s="19" t="n"/>
      <c r="C525" s="25" t="n"/>
      <c r="D525" s="19" t="n"/>
      <c r="E525" s="19" t="n"/>
    </row>
    <row r="526">
      <c r="A526" s="17" t="n"/>
      <c r="B526" s="16" t="n"/>
      <c r="C526" s="26" t="n"/>
      <c r="D526" s="16" t="n"/>
      <c r="E526" s="16" t="n"/>
    </row>
    <row r="527">
      <c r="A527" s="20" t="n"/>
      <c r="B527" s="19" t="n"/>
      <c r="C527" s="25" t="n"/>
      <c r="D527" s="19" t="n"/>
      <c r="E527" s="19" t="n"/>
    </row>
    <row r="528">
      <c r="A528" s="17" t="n"/>
      <c r="B528" s="16" t="n"/>
      <c r="C528" s="26" t="n"/>
      <c r="D528" s="16" t="n"/>
      <c r="E528" s="16" t="n"/>
    </row>
    <row r="529">
      <c r="A529" s="20" t="n"/>
      <c r="B529" s="19" t="n"/>
      <c r="C529" s="25" t="n"/>
      <c r="D529" s="19" t="n"/>
      <c r="E529" s="19" t="n"/>
    </row>
    <row r="530">
      <c r="A530" s="17" t="n"/>
      <c r="B530" s="16" t="n"/>
      <c r="C530" s="26" t="n"/>
      <c r="D530" s="16" t="n"/>
      <c r="E530" s="16" t="n"/>
    </row>
    <row r="531">
      <c r="A531" s="20" t="n"/>
      <c r="B531" s="19" t="n"/>
      <c r="C531" s="25" t="n"/>
      <c r="D531" s="19" t="n"/>
      <c r="E531" s="19" t="n"/>
    </row>
    <row r="532">
      <c r="A532" s="17" t="n"/>
      <c r="B532" s="16" t="n"/>
      <c r="C532" s="26" t="n"/>
      <c r="D532" s="16" t="n"/>
      <c r="E532" s="16" t="n"/>
    </row>
    <row r="533">
      <c r="A533" s="20" t="n"/>
      <c r="B533" s="19" t="n"/>
      <c r="C533" s="25" t="n"/>
      <c r="D533" s="19" t="n"/>
      <c r="E533" s="19" t="n"/>
    </row>
    <row r="534">
      <c r="A534" s="17" t="n"/>
      <c r="B534" s="16" t="n"/>
      <c r="C534" s="26" t="n"/>
      <c r="D534" s="16" t="n"/>
      <c r="E534" s="16" t="n"/>
    </row>
    <row r="535">
      <c r="A535" s="20" t="n"/>
      <c r="B535" s="19" t="n"/>
      <c r="C535" s="25" t="n"/>
      <c r="D535" s="19" t="n"/>
      <c r="E535" s="19" t="n"/>
    </row>
    <row r="536">
      <c r="A536" s="17" t="n"/>
      <c r="B536" s="16" t="n"/>
      <c r="C536" s="26" t="n"/>
      <c r="D536" s="16" t="n"/>
      <c r="E536" s="16" t="n"/>
    </row>
    <row r="537">
      <c r="A537" s="20" t="n"/>
      <c r="B537" s="19" t="n"/>
      <c r="C537" s="25" t="n"/>
      <c r="D537" s="19" t="n"/>
      <c r="E537" s="19" t="n"/>
    </row>
    <row r="538">
      <c r="A538" s="17" t="n"/>
      <c r="B538" s="16" t="n"/>
      <c r="C538" s="26" t="n"/>
      <c r="D538" s="16" t="n"/>
      <c r="E538" s="16" t="n"/>
    </row>
    <row r="539">
      <c r="A539" s="20" t="n"/>
      <c r="B539" s="19" t="n"/>
      <c r="C539" s="25" t="n"/>
      <c r="D539" s="19" t="n"/>
      <c r="E539" s="19" t="n"/>
    </row>
    <row r="540">
      <c r="A540" s="17" t="n"/>
      <c r="B540" s="16" t="n"/>
      <c r="C540" s="26" t="n"/>
      <c r="D540" s="16" t="n"/>
      <c r="E540" s="16" t="n"/>
    </row>
    <row r="541">
      <c r="A541" s="20" t="n"/>
      <c r="B541" s="19" t="n"/>
      <c r="C541" s="25" t="n"/>
      <c r="D541" s="19" t="n"/>
      <c r="E541" s="19" t="n"/>
    </row>
    <row r="542">
      <c r="A542" s="17" t="n"/>
      <c r="B542" s="16" t="n"/>
      <c r="C542" s="26" t="n"/>
      <c r="D542" s="16" t="n"/>
      <c r="E542" s="16" t="n"/>
    </row>
    <row r="543">
      <c r="A543" s="20" t="n"/>
      <c r="B543" s="19" t="n"/>
      <c r="C543" s="25" t="n"/>
      <c r="D543" s="19" t="n"/>
      <c r="E543" s="19" t="n"/>
    </row>
    <row r="544">
      <c r="A544" s="17" t="n"/>
      <c r="B544" s="16" t="n"/>
      <c r="C544" s="26" t="n"/>
      <c r="D544" s="16" t="n"/>
      <c r="E544" s="16" t="n"/>
    </row>
    <row r="545">
      <c r="A545" s="20" t="n"/>
      <c r="B545" s="19" t="n"/>
      <c r="C545" s="25" t="n"/>
      <c r="D545" s="19" t="n"/>
      <c r="E545" s="19" t="n"/>
    </row>
    <row r="546">
      <c r="A546" s="17" t="n"/>
      <c r="B546" s="16" t="n"/>
      <c r="C546" s="26" t="n"/>
      <c r="D546" s="16" t="n"/>
      <c r="E546" s="16" t="n"/>
    </row>
    <row r="547">
      <c r="A547" s="20" t="n"/>
      <c r="B547" s="19" t="n"/>
      <c r="C547" s="25" t="n"/>
      <c r="D547" s="19" t="n"/>
      <c r="E547" s="19" t="n"/>
    </row>
    <row r="548">
      <c r="A548" s="17" t="n"/>
      <c r="B548" s="16" t="n"/>
      <c r="C548" s="26" t="n"/>
      <c r="D548" s="16" t="n"/>
      <c r="E548" s="16" t="n"/>
    </row>
    <row r="549">
      <c r="A549" s="20" t="n"/>
      <c r="B549" s="19" t="n"/>
      <c r="C549" s="25" t="n"/>
      <c r="D549" s="19" t="n"/>
      <c r="E549" s="19" t="n"/>
    </row>
    <row r="550">
      <c r="A550" s="17" t="n"/>
      <c r="B550" s="16" t="n"/>
      <c r="C550" s="26" t="n"/>
      <c r="D550" s="16" t="n"/>
      <c r="E550" s="16" t="n"/>
    </row>
    <row r="551">
      <c r="A551" s="20" t="n"/>
      <c r="B551" s="19" t="n"/>
      <c r="C551" s="25" t="n"/>
      <c r="D551" s="19" t="n"/>
      <c r="E551" s="19" t="n"/>
    </row>
    <row r="552">
      <c r="A552" s="17" t="n"/>
      <c r="B552" s="16" t="n"/>
      <c r="C552" s="26" t="n"/>
      <c r="D552" s="16" t="n"/>
      <c r="E552" s="16" t="n"/>
    </row>
    <row r="553">
      <c r="A553" s="20" t="n"/>
      <c r="B553" s="19" t="n"/>
      <c r="C553" s="25" t="n"/>
      <c r="D553" s="19" t="n"/>
      <c r="E553" s="19" t="n"/>
    </row>
    <row r="554">
      <c r="A554" s="17" t="n"/>
      <c r="B554" s="16" t="n"/>
      <c r="C554" s="26" t="n"/>
      <c r="D554" s="16" t="n"/>
      <c r="E554" s="16" t="n"/>
    </row>
    <row r="555">
      <c r="A555" s="20" t="n"/>
      <c r="B555" s="19" t="n"/>
      <c r="C555" s="25" t="n"/>
      <c r="D555" s="19" t="n"/>
      <c r="E555" s="19" t="n"/>
    </row>
    <row r="556">
      <c r="A556" s="17" t="n"/>
      <c r="B556" s="16" t="n"/>
      <c r="C556" s="26" t="n"/>
      <c r="D556" s="16" t="n"/>
      <c r="E556" s="16" t="n"/>
    </row>
    <row r="557">
      <c r="A557" s="20" t="n"/>
      <c r="B557" s="19" t="n"/>
      <c r="C557" s="25" t="n"/>
      <c r="D557" s="19" t="n"/>
      <c r="E557" s="19" t="n"/>
    </row>
    <row r="558">
      <c r="A558" s="17" t="n"/>
      <c r="B558" s="16" t="n"/>
      <c r="C558" s="26" t="n"/>
      <c r="D558" s="16" t="n"/>
      <c r="E558" s="16" t="n"/>
    </row>
    <row r="559">
      <c r="A559" s="20" t="n"/>
      <c r="B559" s="19" t="n"/>
      <c r="C559" s="25" t="n"/>
      <c r="D559" s="19" t="n"/>
      <c r="E559" s="19" t="n"/>
    </row>
    <row r="560">
      <c r="A560" s="17" t="n"/>
      <c r="B560" s="16" t="n"/>
      <c r="C560" s="26" t="n"/>
      <c r="D560" s="16" t="n"/>
      <c r="E560" s="16" t="n"/>
    </row>
    <row r="561">
      <c r="A561" s="20" t="n"/>
      <c r="B561" s="19" t="n"/>
      <c r="C561" s="25" t="n"/>
      <c r="D561" s="19" t="n"/>
      <c r="E561" s="19" t="n"/>
    </row>
    <row r="562">
      <c r="A562" s="17" t="n"/>
      <c r="B562" s="16" t="n"/>
      <c r="C562" s="26" t="n"/>
      <c r="D562" s="16" t="n"/>
      <c r="E562" s="16" t="n"/>
    </row>
    <row r="563">
      <c r="A563" s="20" t="n"/>
      <c r="B563" s="19" t="n"/>
      <c r="C563" s="25" t="n"/>
      <c r="D563" s="19" t="n"/>
      <c r="E563" s="19" t="n"/>
    </row>
    <row r="564">
      <c r="A564" s="17" t="n"/>
      <c r="B564" s="16" t="n"/>
      <c r="C564" s="26" t="n"/>
      <c r="D564" s="16" t="n"/>
      <c r="E564" s="16" t="n"/>
    </row>
    <row r="565">
      <c r="A565" s="20" t="n"/>
      <c r="B565" s="19" t="n"/>
      <c r="C565" s="25" t="n"/>
      <c r="D565" s="19" t="n"/>
      <c r="E565" s="19" t="n"/>
    </row>
    <row r="566">
      <c r="A566" s="17" t="n"/>
      <c r="B566" s="16" t="n"/>
      <c r="C566" s="26" t="n"/>
      <c r="D566" s="16" t="n"/>
      <c r="E566" s="16" t="n"/>
    </row>
    <row r="567">
      <c r="A567" s="20" t="n"/>
      <c r="B567" s="19" t="n"/>
      <c r="C567" s="25" t="n"/>
      <c r="D567" s="19" t="n"/>
      <c r="E567" s="19" t="n"/>
    </row>
    <row r="568">
      <c r="A568" s="17" t="n"/>
      <c r="B568" s="16" t="n"/>
      <c r="C568" s="26" t="n"/>
      <c r="D568" s="16" t="n"/>
      <c r="E568" s="16" t="n"/>
    </row>
    <row r="569">
      <c r="A569" s="20" t="n"/>
      <c r="B569" s="19" t="n"/>
      <c r="C569" s="25" t="n"/>
      <c r="D569" s="19" t="n"/>
      <c r="E569" s="19" t="n"/>
    </row>
    <row r="570">
      <c r="A570" s="17" t="n"/>
      <c r="B570" s="16" t="n"/>
      <c r="C570" s="26" t="n"/>
      <c r="D570" s="16" t="n"/>
      <c r="E570" s="16" t="n"/>
    </row>
    <row r="571">
      <c r="A571" s="20" t="n"/>
      <c r="B571" s="19" t="n"/>
      <c r="C571" s="25" t="n"/>
      <c r="D571" s="19" t="n"/>
      <c r="E571" s="19" t="n"/>
    </row>
    <row r="572">
      <c r="A572" s="17" t="n"/>
      <c r="B572" s="16" t="n"/>
      <c r="C572" s="26" t="n"/>
      <c r="D572" s="16" t="n"/>
      <c r="E572" s="16" t="n"/>
    </row>
    <row r="573">
      <c r="A573" s="20" t="n"/>
      <c r="B573" s="19" t="n"/>
      <c r="C573" s="25" t="n"/>
      <c r="D573" s="19" t="n"/>
      <c r="E573" s="19" t="n"/>
    </row>
    <row r="574">
      <c r="A574" s="17" t="n"/>
      <c r="B574" s="16" t="n"/>
      <c r="C574" s="26" t="n"/>
      <c r="D574" s="16" t="n"/>
      <c r="E574" s="16" t="n"/>
    </row>
    <row r="575">
      <c r="A575" s="20" t="n"/>
      <c r="B575" s="19" t="n"/>
      <c r="C575" s="25" t="n"/>
      <c r="D575" s="19" t="n"/>
      <c r="E575" s="19" t="n"/>
    </row>
    <row r="576">
      <c r="A576" s="17" t="n"/>
      <c r="B576" s="16" t="n"/>
      <c r="C576" s="26" t="n"/>
      <c r="D576" s="16" t="n"/>
      <c r="E576" s="16" t="n"/>
    </row>
    <row r="577">
      <c r="A577" s="20" t="n"/>
      <c r="B577" s="19" t="n"/>
      <c r="C577" s="25" t="n"/>
      <c r="D577" s="19" t="n"/>
      <c r="E577" s="19" t="n"/>
    </row>
    <row r="578">
      <c r="A578" s="17" t="n"/>
      <c r="B578" s="16" t="n"/>
      <c r="C578" s="26" t="n"/>
      <c r="D578" s="16" t="n"/>
      <c r="E578" s="16" t="n"/>
    </row>
    <row r="579">
      <c r="A579" s="20" t="n"/>
      <c r="B579" s="19" t="n"/>
      <c r="C579" s="25" t="n"/>
      <c r="D579" s="19" t="n"/>
      <c r="E579" s="19" t="n"/>
    </row>
    <row r="580">
      <c r="A580" s="17" t="n"/>
      <c r="B580" s="16" t="n"/>
      <c r="C580" s="26" t="n"/>
      <c r="D580" s="16" t="n"/>
      <c r="E580" s="16" t="n"/>
    </row>
    <row r="581">
      <c r="A581" s="20" t="n"/>
      <c r="B581" s="19" t="n"/>
      <c r="C581" s="25" t="n"/>
      <c r="D581" s="19" t="n"/>
      <c r="E581" s="19" t="n"/>
    </row>
    <row r="582">
      <c r="A582" s="17" t="n"/>
      <c r="B582" s="16" t="n"/>
      <c r="C582" s="26" t="n"/>
      <c r="D582" s="16" t="n"/>
      <c r="E582" s="16" t="n"/>
    </row>
    <row r="583">
      <c r="A583" s="20" t="n"/>
      <c r="B583" s="19" t="n"/>
      <c r="C583" s="25" t="n"/>
      <c r="D583" s="19" t="n"/>
      <c r="E583" s="19" t="n"/>
    </row>
    <row r="584">
      <c r="A584" s="17" t="n"/>
      <c r="B584" s="16" t="n"/>
      <c r="C584" s="26" t="n"/>
      <c r="D584" s="16" t="n"/>
      <c r="E584" s="16" t="n"/>
    </row>
    <row r="585">
      <c r="A585" s="20" t="n"/>
      <c r="B585" s="19" t="n"/>
      <c r="C585" s="25" t="n"/>
      <c r="D585" s="19" t="n"/>
      <c r="E585" s="19" t="n"/>
    </row>
    <row r="586">
      <c r="A586" s="17" t="n"/>
      <c r="B586" s="16" t="n"/>
      <c r="C586" s="26" t="n"/>
      <c r="D586" s="16" t="n"/>
      <c r="E586" s="16" t="n"/>
    </row>
    <row r="587">
      <c r="A587" s="20" t="n"/>
      <c r="B587" s="19" t="n"/>
      <c r="C587" s="25" t="n"/>
      <c r="D587" s="19" t="n"/>
      <c r="E587" s="19" t="n"/>
    </row>
    <row r="588">
      <c r="A588" s="17" t="n"/>
      <c r="B588" s="16" t="n"/>
      <c r="C588" s="26" t="n"/>
      <c r="D588" s="16" t="n"/>
      <c r="E588" s="16" t="n"/>
    </row>
    <row r="589">
      <c r="A589" s="20" t="n"/>
      <c r="B589" s="19" t="n"/>
      <c r="C589" s="25" t="n"/>
      <c r="D589" s="19" t="n"/>
      <c r="E589" s="19" t="n"/>
    </row>
    <row r="590">
      <c r="A590" s="17" t="n"/>
      <c r="B590" s="16" t="n"/>
      <c r="C590" s="26" t="n"/>
      <c r="D590" s="16" t="n"/>
      <c r="E590" s="16" t="n"/>
    </row>
    <row r="591">
      <c r="A591" s="20" t="n"/>
      <c r="B591" s="19" t="n"/>
      <c r="C591" s="25" t="n"/>
      <c r="D591" s="19" t="n"/>
      <c r="E591" s="19" t="n"/>
    </row>
    <row r="592">
      <c r="A592" s="17" t="n"/>
      <c r="B592" s="16" t="n"/>
      <c r="C592" s="26" t="n"/>
      <c r="D592" s="16" t="n"/>
      <c r="E592" s="16" t="n"/>
    </row>
    <row r="593">
      <c r="A593" s="20" t="n"/>
      <c r="B593" s="19" t="n"/>
      <c r="C593" s="25" t="n"/>
      <c r="D593" s="19" t="n"/>
      <c r="E593" s="19" t="n"/>
    </row>
    <row r="594">
      <c r="A594" s="17" t="n"/>
      <c r="B594" s="16" t="n"/>
      <c r="C594" s="26" t="n"/>
      <c r="D594" s="16" t="n"/>
      <c r="E594" s="16" t="n"/>
    </row>
    <row r="595">
      <c r="A595" s="20" t="n"/>
      <c r="B595" s="19" t="n"/>
      <c r="C595" s="25" t="n"/>
      <c r="D595" s="19" t="n"/>
      <c r="E595" s="19" t="n"/>
    </row>
    <row r="596">
      <c r="A596" s="17" t="n"/>
      <c r="B596" s="16" t="n"/>
      <c r="C596" s="26" t="n"/>
      <c r="D596" s="16" t="n"/>
      <c r="E596" s="16" t="n"/>
    </row>
    <row r="597">
      <c r="A597" s="20" t="n"/>
      <c r="B597" s="19" t="n"/>
      <c r="C597" s="25" t="n"/>
      <c r="D597" s="19" t="n"/>
      <c r="E597" s="19" t="n"/>
    </row>
    <row r="598">
      <c r="A598" s="17" t="n"/>
      <c r="B598" s="16" t="n"/>
      <c r="C598" s="26" t="n"/>
      <c r="D598" s="16" t="n"/>
      <c r="E598" s="16" t="n"/>
    </row>
    <row r="599">
      <c r="A599" s="20" t="n"/>
      <c r="B599" s="19" t="n"/>
      <c r="C599" s="25" t="n"/>
      <c r="D599" s="19" t="n"/>
      <c r="E599" s="19" t="n"/>
    </row>
    <row r="600">
      <c r="A600" s="17" t="n"/>
      <c r="B600" s="16" t="n"/>
      <c r="C600" s="26" t="n"/>
      <c r="D600" s="16" t="n"/>
      <c r="E600" s="16" t="n"/>
    </row>
    <row r="601">
      <c r="A601" s="20" t="n"/>
      <c r="B601" s="19" t="n"/>
      <c r="C601" s="25" t="n"/>
      <c r="D601" s="19" t="n"/>
      <c r="E601" s="19" t="n"/>
    </row>
    <row r="602">
      <c r="A602" s="17" t="n"/>
      <c r="B602" s="16" t="n"/>
      <c r="C602" s="26" t="n"/>
      <c r="D602" s="16" t="n"/>
      <c r="E602" s="16" t="n"/>
    </row>
    <row r="603">
      <c r="A603" s="20" t="n"/>
      <c r="B603" s="19" t="n"/>
      <c r="C603" s="25" t="n"/>
      <c r="D603" s="19" t="n"/>
      <c r="E603" s="19" t="n"/>
    </row>
    <row r="604">
      <c r="A604" s="17" t="n"/>
      <c r="B604" s="16" t="n"/>
      <c r="C604" s="26" t="n"/>
      <c r="D604" s="16" t="n"/>
      <c r="E604" s="16" t="n"/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2:E2"/>
    <mergeCell ref="A1:E1"/>
  </mergeCells>
  <dataValidations count="2">
    <dataValidation sqref="B5:B604" showDropDown="0" showInputMessage="0" showErrorMessage="0" allowBlank="1" type="list">
      <formula1>=Members!$B$5:$B$44</formula1>
    </dataValidation>
    <dataValidation sqref="D5:D604" showDropDown="0" showInputMessage="0" showErrorMessage="0" allowBlank="1" type="list">
      <formula1>"Monthly,Registration,Fine,Project,Other"</formula1>
    </dataValidation>
  </dataValidation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J104"/>
  <sheetViews>
    <sheetView showGridLines="0"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3" customWidth="1" min="1" max="1"/>
    <col width="20" customWidth="1" min="2" max="2"/>
    <col width="12" customWidth="1" min="3" max="3"/>
    <col width="10" customWidth="1" min="4" max="4"/>
    <col width="9" customWidth="1" min="5" max="5"/>
    <col width="11" customWidth="1" min="6" max="6"/>
    <col width="13" customWidth="1" min="7" max="7"/>
    <col width="11" customWidth="1" min="8" max="8"/>
    <col width="12" customWidth="1" min="9" max="9"/>
    <col width="10" customWidth="1" min="10" max="10"/>
  </cols>
  <sheetData>
    <row r="1" ht="30" customHeight="1">
      <c r="A1" s="8" t="inlineStr">
        <is>
          <t>Loans</t>
        </is>
      </c>
    </row>
    <row r="2" ht="18" customHeight="1">
      <c r="A2" s="9" t="inlineStr">
        <is>
          <t>One row per loan. Update 'Repaid' as the member pays; the balance follows.</t>
        </is>
      </c>
    </row>
    <row r="4" ht="28" customHeight="1">
      <c r="A4" s="10" t="inlineStr">
        <is>
          <t>Date</t>
        </is>
      </c>
      <c r="B4" s="10" t="inlineStr">
        <is>
          <t>Member</t>
        </is>
      </c>
      <c r="C4" s="10" t="inlineStr">
        <is>
          <t>Principal</t>
        </is>
      </c>
      <c r="D4" s="10" t="inlineStr">
        <is>
          <t>Rate %/mo</t>
        </is>
      </c>
      <c r="E4" s="10" t="inlineStr">
        <is>
          <t>Term (mo)</t>
        </is>
      </c>
      <c r="F4" s="10" t="inlineStr">
        <is>
          <t>Interest</t>
        </is>
      </c>
      <c r="G4" s="10" t="inlineStr">
        <is>
          <t>Total Repayable</t>
        </is>
      </c>
      <c r="H4" s="10" t="inlineStr">
        <is>
          <t>Repaid</t>
        </is>
      </c>
      <c r="I4" s="10" t="inlineStr">
        <is>
          <t>Outstanding</t>
        </is>
      </c>
      <c r="J4" s="10" t="inlineStr">
        <is>
          <t>Status</t>
        </is>
      </c>
    </row>
    <row r="5">
      <c r="A5" s="13" t="n">
        <v>46082</v>
      </c>
      <c r="B5" s="12" t="inlineStr">
        <is>
          <t>Alice Mwangi (example)</t>
        </is>
      </c>
      <c r="C5" s="21" t="n">
        <v>10000</v>
      </c>
      <c r="D5" s="27" t="n">
        <v>0.1</v>
      </c>
      <c r="E5" s="28" t="n">
        <v>3</v>
      </c>
      <c r="F5" s="14">
        <f>IF($B5="","",C5*D5*E5)</f>
        <v/>
      </c>
      <c r="G5" s="14">
        <f>IF($B5="","",C5+F5)</f>
        <v/>
      </c>
      <c r="H5" s="21" t="n">
        <v>5000</v>
      </c>
      <c r="I5" s="14">
        <f>IF($B5="","",G5-H5)</f>
        <v/>
      </c>
      <c r="J5" s="29">
        <f>IF($B5="","",IF(I5&lt;=0,"CLEARED",IF(H5&gt;0,"PARTIAL","OPEN")))</f>
        <v/>
      </c>
    </row>
    <row r="6">
      <c r="A6" s="17" t="n"/>
      <c r="B6" s="16" t="n"/>
      <c r="C6" s="26" t="n"/>
      <c r="D6" s="30" t="n"/>
      <c r="E6" s="31" t="n"/>
      <c r="F6" s="18">
        <f>IF($B6="","",C6*D6*E6)</f>
        <v/>
      </c>
      <c r="G6" s="18">
        <f>IF($B6="","",C6+F6)</f>
        <v/>
      </c>
      <c r="H6" s="26" t="n"/>
      <c r="I6" s="18">
        <f>IF($B6="","",G6-H6)</f>
        <v/>
      </c>
      <c r="J6" s="32">
        <f>IF($B6="","",IF(I6&lt;=0,"CLEARED",IF(H6&gt;0,"PARTIAL","OPEN")))</f>
        <v/>
      </c>
    </row>
    <row r="7">
      <c r="A7" s="20" t="n"/>
      <c r="B7" s="19" t="n"/>
      <c r="C7" s="25" t="n"/>
      <c r="D7" s="33" t="n"/>
      <c r="E7" s="34" t="n"/>
      <c r="F7" s="14">
        <f>IF($B7="","",C7*D7*E7)</f>
        <v/>
      </c>
      <c r="G7" s="14">
        <f>IF($B7="","",C7+F7)</f>
        <v/>
      </c>
      <c r="H7" s="25" t="n"/>
      <c r="I7" s="14">
        <f>IF($B7="","",G7-H7)</f>
        <v/>
      </c>
      <c r="J7" s="29">
        <f>IF($B7="","",IF(I7&lt;=0,"CLEARED",IF(H7&gt;0,"PARTIAL","OPEN")))</f>
        <v/>
      </c>
    </row>
    <row r="8">
      <c r="A8" s="17" t="n"/>
      <c r="B8" s="16" t="n"/>
      <c r="C8" s="26" t="n"/>
      <c r="D8" s="30" t="n"/>
      <c r="E8" s="31" t="n"/>
      <c r="F8" s="18">
        <f>IF($B8="","",C8*D8*E8)</f>
        <v/>
      </c>
      <c r="G8" s="18">
        <f>IF($B8="","",C8+F8)</f>
        <v/>
      </c>
      <c r="H8" s="26" t="n"/>
      <c r="I8" s="18">
        <f>IF($B8="","",G8-H8)</f>
        <v/>
      </c>
      <c r="J8" s="32">
        <f>IF($B8="","",IF(I8&lt;=0,"CLEARED",IF(H8&gt;0,"PARTIAL","OPEN")))</f>
        <v/>
      </c>
    </row>
    <row r="9">
      <c r="A9" s="20" t="n"/>
      <c r="B9" s="19" t="n"/>
      <c r="C9" s="25" t="n"/>
      <c r="D9" s="33" t="n"/>
      <c r="E9" s="34" t="n"/>
      <c r="F9" s="14">
        <f>IF($B9="","",C9*D9*E9)</f>
        <v/>
      </c>
      <c r="G9" s="14">
        <f>IF($B9="","",C9+F9)</f>
        <v/>
      </c>
      <c r="H9" s="25" t="n"/>
      <c r="I9" s="14">
        <f>IF($B9="","",G9-H9)</f>
        <v/>
      </c>
      <c r="J9" s="29">
        <f>IF($B9="","",IF(I9&lt;=0,"CLEARED",IF(H9&gt;0,"PARTIAL","OPEN")))</f>
        <v/>
      </c>
    </row>
    <row r="10">
      <c r="A10" s="17" t="n"/>
      <c r="B10" s="16" t="n"/>
      <c r="C10" s="26" t="n"/>
      <c r="D10" s="30" t="n"/>
      <c r="E10" s="31" t="n"/>
      <c r="F10" s="18">
        <f>IF($B10="","",C10*D10*E10)</f>
        <v/>
      </c>
      <c r="G10" s="18">
        <f>IF($B10="","",C10+F10)</f>
        <v/>
      </c>
      <c r="H10" s="26" t="n"/>
      <c r="I10" s="18">
        <f>IF($B10="","",G10-H10)</f>
        <v/>
      </c>
      <c r="J10" s="32">
        <f>IF($B10="","",IF(I10&lt;=0,"CLEARED",IF(H10&gt;0,"PARTIAL","OPEN")))</f>
        <v/>
      </c>
    </row>
    <row r="11">
      <c r="A11" s="20" t="n"/>
      <c r="B11" s="19" t="n"/>
      <c r="C11" s="25" t="n"/>
      <c r="D11" s="33" t="n"/>
      <c r="E11" s="34" t="n"/>
      <c r="F11" s="14">
        <f>IF($B11="","",C11*D11*E11)</f>
        <v/>
      </c>
      <c r="G11" s="14">
        <f>IF($B11="","",C11+F11)</f>
        <v/>
      </c>
      <c r="H11" s="25" t="n"/>
      <c r="I11" s="14">
        <f>IF($B11="","",G11-H11)</f>
        <v/>
      </c>
      <c r="J11" s="29">
        <f>IF($B11="","",IF(I11&lt;=0,"CLEARED",IF(H11&gt;0,"PARTIAL","OPEN")))</f>
        <v/>
      </c>
    </row>
    <row r="12">
      <c r="A12" s="17" t="n"/>
      <c r="B12" s="16" t="n"/>
      <c r="C12" s="26" t="n"/>
      <c r="D12" s="30" t="n"/>
      <c r="E12" s="31" t="n"/>
      <c r="F12" s="18">
        <f>IF($B12="","",C12*D12*E12)</f>
        <v/>
      </c>
      <c r="G12" s="18">
        <f>IF($B12="","",C12+F12)</f>
        <v/>
      </c>
      <c r="H12" s="26" t="n"/>
      <c r="I12" s="18">
        <f>IF($B12="","",G12-H12)</f>
        <v/>
      </c>
      <c r="J12" s="32">
        <f>IF($B12="","",IF(I12&lt;=0,"CLEARED",IF(H12&gt;0,"PARTIAL","OPEN")))</f>
        <v/>
      </c>
    </row>
    <row r="13">
      <c r="A13" s="20" t="n"/>
      <c r="B13" s="19" t="n"/>
      <c r="C13" s="25" t="n"/>
      <c r="D13" s="33" t="n"/>
      <c r="E13" s="34" t="n"/>
      <c r="F13" s="14">
        <f>IF($B13="","",C13*D13*E13)</f>
        <v/>
      </c>
      <c r="G13" s="14">
        <f>IF($B13="","",C13+F13)</f>
        <v/>
      </c>
      <c r="H13" s="25" t="n"/>
      <c r="I13" s="14">
        <f>IF($B13="","",G13-H13)</f>
        <v/>
      </c>
      <c r="J13" s="29">
        <f>IF($B13="","",IF(I13&lt;=0,"CLEARED",IF(H13&gt;0,"PARTIAL","OPEN")))</f>
        <v/>
      </c>
    </row>
    <row r="14">
      <c r="A14" s="17" t="n"/>
      <c r="B14" s="16" t="n"/>
      <c r="C14" s="26" t="n"/>
      <c r="D14" s="30" t="n"/>
      <c r="E14" s="31" t="n"/>
      <c r="F14" s="18">
        <f>IF($B14="","",C14*D14*E14)</f>
        <v/>
      </c>
      <c r="G14" s="18">
        <f>IF($B14="","",C14+F14)</f>
        <v/>
      </c>
      <c r="H14" s="26" t="n"/>
      <c r="I14" s="18">
        <f>IF($B14="","",G14-H14)</f>
        <v/>
      </c>
      <c r="J14" s="32">
        <f>IF($B14="","",IF(I14&lt;=0,"CLEARED",IF(H14&gt;0,"PARTIAL","OPEN")))</f>
        <v/>
      </c>
    </row>
    <row r="15">
      <c r="A15" s="20" t="n"/>
      <c r="B15" s="19" t="n"/>
      <c r="C15" s="25" t="n"/>
      <c r="D15" s="33" t="n"/>
      <c r="E15" s="34" t="n"/>
      <c r="F15" s="14">
        <f>IF($B15="","",C15*D15*E15)</f>
        <v/>
      </c>
      <c r="G15" s="14">
        <f>IF($B15="","",C15+F15)</f>
        <v/>
      </c>
      <c r="H15" s="25" t="n"/>
      <c r="I15" s="14">
        <f>IF($B15="","",G15-H15)</f>
        <v/>
      </c>
      <c r="J15" s="29">
        <f>IF($B15="","",IF(I15&lt;=0,"CLEARED",IF(H15&gt;0,"PARTIAL","OPEN")))</f>
        <v/>
      </c>
    </row>
    <row r="16">
      <c r="A16" s="17" t="n"/>
      <c r="B16" s="16" t="n"/>
      <c r="C16" s="26" t="n"/>
      <c r="D16" s="30" t="n"/>
      <c r="E16" s="31" t="n"/>
      <c r="F16" s="18">
        <f>IF($B16="","",C16*D16*E16)</f>
        <v/>
      </c>
      <c r="G16" s="18">
        <f>IF($B16="","",C16+F16)</f>
        <v/>
      </c>
      <c r="H16" s="26" t="n"/>
      <c r="I16" s="18">
        <f>IF($B16="","",G16-H16)</f>
        <v/>
      </c>
      <c r="J16" s="32">
        <f>IF($B16="","",IF(I16&lt;=0,"CLEARED",IF(H16&gt;0,"PARTIAL","OPEN")))</f>
        <v/>
      </c>
    </row>
    <row r="17">
      <c r="A17" s="20" t="n"/>
      <c r="B17" s="19" t="n"/>
      <c r="C17" s="25" t="n"/>
      <c r="D17" s="33" t="n"/>
      <c r="E17" s="34" t="n"/>
      <c r="F17" s="14">
        <f>IF($B17="","",C17*D17*E17)</f>
        <v/>
      </c>
      <c r="G17" s="14">
        <f>IF($B17="","",C17+F17)</f>
        <v/>
      </c>
      <c r="H17" s="25" t="n"/>
      <c r="I17" s="14">
        <f>IF($B17="","",G17-H17)</f>
        <v/>
      </c>
      <c r="J17" s="29">
        <f>IF($B17="","",IF(I17&lt;=0,"CLEARED",IF(H17&gt;0,"PARTIAL","OPEN")))</f>
        <v/>
      </c>
    </row>
    <row r="18">
      <c r="A18" s="17" t="n"/>
      <c r="B18" s="16" t="n"/>
      <c r="C18" s="26" t="n"/>
      <c r="D18" s="30" t="n"/>
      <c r="E18" s="31" t="n"/>
      <c r="F18" s="18">
        <f>IF($B18="","",C18*D18*E18)</f>
        <v/>
      </c>
      <c r="G18" s="18">
        <f>IF($B18="","",C18+F18)</f>
        <v/>
      </c>
      <c r="H18" s="26" t="n"/>
      <c r="I18" s="18">
        <f>IF($B18="","",G18-H18)</f>
        <v/>
      </c>
      <c r="J18" s="32">
        <f>IF($B18="","",IF(I18&lt;=0,"CLEARED",IF(H18&gt;0,"PARTIAL","OPEN")))</f>
        <v/>
      </c>
    </row>
    <row r="19">
      <c r="A19" s="20" t="n"/>
      <c r="B19" s="19" t="n"/>
      <c r="C19" s="25" t="n"/>
      <c r="D19" s="33" t="n"/>
      <c r="E19" s="34" t="n"/>
      <c r="F19" s="14">
        <f>IF($B19="","",C19*D19*E19)</f>
        <v/>
      </c>
      <c r="G19" s="14">
        <f>IF($B19="","",C19+F19)</f>
        <v/>
      </c>
      <c r="H19" s="25" t="n"/>
      <c r="I19" s="14">
        <f>IF($B19="","",G19-H19)</f>
        <v/>
      </c>
      <c r="J19" s="29">
        <f>IF($B19="","",IF(I19&lt;=0,"CLEARED",IF(H19&gt;0,"PARTIAL","OPEN")))</f>
        <v/>
      </c>
    </row>
    <row r="20">
      <c r="A20" s="17" t="n"/>
      <c r="B20" s="16" t="n"/>
      <c r="C20" s="26" t="n"/>
      <c r="D20" s="30" t="n"/>
      <c r="E20" s="31" t="n"/>
      <c r="F20" s="18">
        <f>IF($B20="","",C20*D20*E20)</f>
        <v/>
      </c>
      <c r="G20" s="18">
        <f>IF($B20="","",C20+F20)</f>
        <v/>
      </c>
      <c r="H20" s="26" t="n"/>
      <c r="I20" s="18">
        <f>IF($B20="","",G20-H20)</f>
        <v/>
      </c>
      <c r="J20" s="32">
        <f>IF($B20="","",IF(I20&lt;=0,"CLEARED",IF(H20&gt;0,"PARTIAL","OPEN")))</f>
        <v/>
      </c>
    </row>
    <row r="21">
      <c r="A21" s="20" t="n"/>
      <c r="B21" s="19" t="n"/>
      <c r="C21" s="25" t="n"/>
      <c r="D21" s="33" t="n"/>
      <c r="E21" s="34" t="n"/>
      <c r="F21" s="14">
        <f>IF($B21="","",C21*D21*E21)</f>
        <v/>
      </c>
      <c r="G21" s="14">
        <f>IF($B21="","",C21+F21)</f>
        <v/>
      </c>
      <c r="H21" s="25" t="n"/>
      <c r="I21" s="14">
        <f>IF($B21="","",G21-H21)</f>
        <v/>
      </c>
      <c r="J21" s="29">
        <f>IF($B21="","",IF(I21&lt;=0,"CLEARED",IF(H21&gt;0,"PARTIAL","OPEN")))</f>
        <v/>
      </c>
    </row>
    <row r="22">
      <c r="A22" s="17" t="n"/>
      <c r="B22" s="16" t="n"/>
      <c r="C22" s="26" t="n"/>
      <c r="D22" s="30" t="n"/>
      <c r="E22" s="31" t="n"/>
      <c r="F22" s="18">
        <f>IF($B22="","",C22*D22*E22)</f>
        <v/>
      </c>
      <c r="G22" s="18">
        <f>IF($B22="","",C22+F22)</f>
        <v/>
      </c>
      <c r="H22" s="26" t="n"/>
      <c r="I22" s="18">
        <f>IF($B22="","",G22-H22)</f>
        <v/>
      </c>
      <c r="J22" s="32">
        <f>IF($B22="","",IF(I22&lt;=0,"CLEARED",IF(H22&gt;0,"PARTIAL","OPEN")))</f>
        <v/>
      </c>
    </row>
    <row r="23">
      <c r="A23" s="20" t="n"/>
      <c r="B23" s="19" t="n"/>
      <c r="C23" s="25" t="n"/>
      <c r="D23" s="33" t="n"/>
      <c r="E23" s="34" t="n"/>
      <c r="F23" s="14">
        <f>IF($B23="","",C23*D23*E23)</f>
        <v/>
      </c>
      <c r="G23" s="14">
        <f>IF($B23="","",C23+F23)</f>
        <v/>
      </c>
      <c r="H23" s="25" t="n"/>
      <c r="I23" s="14">
        <f>IF($B23="","",G23-H23)</f>
        <v/>
      </c>
      <c r="J23" s="29">
        <f>IF($B23="","",IF(I23&lt;=0,"CLEARED",IF(H23&gt;0,"PARTIAL","OPEN")))</f>
        <v/>
      </c>
    </row>
    <row r="24">
      <c r="A24" s="17" t="n"/>
      <c r="B24" s="16" t="n"/>
      <c r="C24" s="26" t="n"/>
      <c r="D24" s="30" t="n"/>
      <c r="E24" s="31" t="n"/>
      <c r="F24" s="18">
        <f>IF($B24="","",C24*D24*E24)</f>
        <v/>
      </c>
      <c r="G24" s="18">
        <f>IF($B24="","",C24+F24)</f>
        <v/>
      </c>
      <c r="H24" s="26" t="n"/>
      <c r="I24" s="18">
        <f>IF($B24="","",G24-H24)</f>
        <v/>
      </c>
      <c r="J24" s="32">
        <f>IF($B24="","",IF(I24&lt;=0,"CLEARED",IF(H24&gt;0,"PARTIAL","OPEN")))</f>
        <v/>
      </c>
    </row>
    <row r="25">
      <c r="A25" s="20" t="n"/>
      <c r="B25" s="19" t="n"/>
      <c r="C25" s="25" t="n"/>
      <c r="D25" s="33" t="n"/>
      <c r="E25" s="34" t="n"/>
      <c r="F25" s="14">
        <f>IF($B25="","",C25*D25*E25)</f>
        <v/>
      </c>
      <c r="G25" s="14">
        <f>IF($B25="","",C25+F25)</f>
        <v/>
      </c>
      <c r="H25" s="25" t="n"/>
      <c r="I25" s="14">
        <f>IF($B25="","",G25-H25)</f>
        <v/>
      </c>
      <c r="J25" s="29">
        <f>IF($B25="","",IF(I25&lt;=0,"CLEARED",IF(H25&gt;0,"PARTIAL","OPEN")))</f>
        <v/>
      </c>
    </row>
    <row r="26">
      <c r="A26" s="17" t="n"/>
      <c r="B26" s="16" t="n"/>
      <c r="C26" s="26" t="n"/>
      <c r="D26" s="30" t="n"/>
      <c r="E26" s="31" t="n"/>
      <c r="F26" s="18">
        <f>IF($B26="","",C26*D26*E26)</f>
        <v/>
      </c>
      <c r="G26" s="18">
        <f>IF($B26="","",C26+F26)</f>
        <v/>
      </c>
      <c r="H26" s="26" t="n"/>
      <c r="I26" s="18">
        <f>IF($B26="","",G26-H26)</f>
        <v/>
      </c>
      <c r="J26" s="32">
        <f>IF($B26="","",IF(I26&lt;=0,"CLEARED",IF(H26&gt;0,"PARTIAL","OPEN")))</f>
        <v/>
      </c>
    </row>
    <row r="27">
      <c r="A27" s="20" t="n"/>
      <c r="B27" s="19" t="n"/>
      <c r="C27" s="25" t="n"/>
      <c r="D27" s="33" t="n"/>
      <c r="E27" s="34" t="n"/>
      <c r="F27" s="14">
        <f>IF($B27="","",C27*D27*E27)</f>
        <v/>
      </c>
      <c r="G27" s="14">
        <f>IF($B27="","",C27+F27)</f>
        <v/>
      </c>
      <c r="H27" s="25" t="n"/>
      <c r="I27" s="14">
        <f>IF($B27="","",G27-H27)</f>
        <v/>
      </c>
      <c r="J27" s="29">
        <f>IF($B27="","",IF(I27&lt;=0,"CLEARED",IF(H27&gt;0,"PARTIAL","OPEN")))</f>
        <v/>
      </c>
    </row>
    <row r="28">
      <c r="A28" s="17" t="n"/>
      <c r="B28" s="16" t="n"/>
      <c r="C28" s="26" t="n"/>
      <c r="D28" s="30" t="n"/>
      <c r="E28" s="31" t="n"/>
      <c r="F28" s="18">
        <f>IF($B28="","",C28*D28*E28)</f>
        <v/>
      </c>
      <c r="G28" s="18">
        <f>IF($B28="","",C28+F28)</f>
        <v/>
      </c>
      <c r="H28" s="26" t="n"/>
      <c r="I28" s="18">
        <f>IF($B28="","",G28-H28)</f>
        <v/>
      </c>
      <c r="J28" s="32">
        <f>IF($B28="","",IF(I28&lt;=0,"CLEARED",IF(H28&gt;0,"PARTIAL","OPEN")))</f>
        <v/>
      </c>
    </row>
    <row r="29">
      <c r="A29" s="20" t="n"/>
      <c r="B29" s="19" t="n"/>
      <c r="C29" s="25" t="n"/>
      <c r="D29" s="33" t="n"/>
      <c r="E29" s="34" t="n"/>
      <c r="F29" s="14">
        <f>IF($B29="","",C29*D29*E29)</f>
        <v/>
      </c>
      <c r="G29" s="14">
        <f>IF($B29="","",C29+F29)</f>
        <v/>
      </c>
      <c r="H29" s="25" t="n"/>
      <c r="I29" s="14">
        <f>IF($B29="","",G29-H29)</f>
        <v/>
      </c>
      <c r="J29" s="29">
        <f>IF($B29="","",IF(I29&lt;=0,"CLEARED",IF(H29&gt;0,"PARTIAL","OPEN")))</f>
        <v/>
      </c>
    </row>
    <row r="30">
      <c r="A30" s="17" t="n"/>
      <c r="B30" s="16" t="n"/>
      <c r="C30" s="26" t="n"/>
      <c r="D30" s="30" t="n"/>
      <c r="E30" s="31" t="n"/>
      <c r="F30" s="18">
        <f>IF($B30="","",C30*D30*E30)</f>
        <v/>
      </c>
      <c r="G30" s="18">
        <f>IF($B30="","",C30+F30)</f>
        <v/>
      </c>
      <c r="H30" s="26" t="n"/>
      <c r="I30" s="18">
        <f>IF($B30="","",G30-H30)</f>
        <v/>
      </c>
      <c r="J30" s="32">
        <f>IF($B30="","",IF(I30&lt;=0,"CLEARED",IF(H30&gt;0,"PARTIAL","OPEN")))</f>
        <v/>
      </c>
    </row>
    <row r="31">
      <c r="A31" s="20" t="n"/>
      <c r="B31" s="19" t="n"/>
      <c r="C31" s="25" t="n"/>
      <c r="D31" s="33" t="n"/>
      <c r="E31" s="34" t="n"/>
      <c r="F31" s="14">
        <f>IF($B31="","",C31*D31*E31)</f>
        <v/>
      </c>
      <c r="G31" s="14">
        <f>IF($B31="","",C31+F31)</f>
        <v/>
      </c>
      <c r="H31" s="25" t="n"/>
      <c r="I31" s="14">
        <f>IF($B31="","",G31-H31)</f>
        <v/>
      </c>
      <c r="J31" s="29">
        <f>IF($B31="","",IF(I31&lt;=0,"CLEARED",IF(H31&gt;0,"PARTIAL","OPEN")))</f>
        <v/>
      </c>
    </row>
    <row r="32">
      <c r="A32" s="17" t="n"/>
      <c r="B32" s="16" t="n"/>
      <c r="C32" s="26" t="n"/>
      <c r="D32" s="30" t="n"/>
      <c r="E32" s="31" t="n"/>
      <c r="F32" s="18">
        <f>IF($B32="","",C32*D32*E32)</f>
        <v/>
      </c>
      <c r="G32" s="18">
        <f>IF($B32="","",C32+F32)</f>
        <v/>
      </c>
      <c r="H32" s="26" t="n"/>
      <c r="I32" s="18">
        <f>IF($B32="","",G32-H32)</f>
        <v/>
      </c>
      <c r="J32" s="32">
        <f>IF($B32="","",IF(I32&lt;=0,"CLEARED",IF(H32&gt;0,"PARTIAL","OPEN")))</f>
        <v/>
      </c>
    </row>
    <row r="33">
      <c r="A33" s="20" t="n"/>
      <c r="B33" s="19" t="n"/>
      <c r="C33" s="25" t="n"/>
      <c r="D33" s="33" t="n"/>
      <c r="E33" s="34" t="n"/>
      <c r="F33" s="14">
        <f>IF($B33="","",C33*D33*E33)</f>
        <v/>
      </c>
      <c r="G33" s="14">
        <f>IF($B33="","",C33+F33)</f>
        <v/>
      </c>
      <c r="H33" s="25" t="n"/>
      <c r="I33" s="14">
        <f>IF($B33="","",G33-H33)</f>
        <v/>
      </c>
      <c r="J33" s="29">
        <f>IF($B33="","",IF(I33&lt;=0,"CLEARED",IF(H33&gt;0,"PARTIAL","OPEN")))</f>
        <v/>
      </c>
    </row>
    <row r="34">
      <c r="A34" s="17" t="n"/>
      <c r="B34" s="16" t="n"/>
      <c r="C34" s="26" t="n"/>
      <c r="D34" s="30" t="n"/>
      <c r="E34" s="31" t="n"/>
      <c r="F34" s="18">
        <f>IF($B34="","",C34*D34*E34)</f>
        <v/>
      </c>
      <c r="G34" s="18">
        <f>IF($B34="","",C34+F34)</f>
        <v/>
      </c>
      <c r="H34" s="26" t="n"/>
      <c r="I34" s="18">
        <f>IF($B34="","",G34-H34)</f>
        <v/>
      </c>
      <c r="J34" s="32">
        <f>IF($B34="","",IF(I34&lt;=0,"CLEARED",IF(H34&gt;0,"PARTIAL","OPEN")))</f>
        <v/>
      </c>
    </row>
    <row r="35">
      <c r="A35" s="20" t="n"/>
      <c r="B35" s="19" t="n"/>
      <c r="C35" s="25" t="n"/>
      <c r="D35" s="33" t="n"/>
      <c r="E35" s="34" t="n"/>
      <c r="F35" s="14">
        <f>IF($B35="","",C35*D35*E35)</f>
        <v/>
      </c>
      <c r="G35" s="14">
        <f>IF($B35="","",C35+F35)</f>
        <v/>
      </c>
      <c r="H35" s="25" t="n"/>
      <c r="I35" s="14">
        <f>IF($B35="","",G35-H35)</f>
        <v/>
      </c>
      <c r="J35" s="29">
        <f>IF($B35="","",IF(I35&lt;=0,"CLEARED",IF(H35&gt;0,"PARTIAL","OPEN")))</f>
        <v/>
      </c>
    </row>
    <row r="36">
      <c r="A36" s="17" t="n"/>
      <c r="B36" s="16" t="n"/>
      <c r="C36" s="26" t="n"/>
      <c r="D36" s="30" t="n"/>
      <c r="E36" s="31" t="n"/>
      <c r="F36" s="18">
        <f>IF($B36="","",C36*D36*E36)</f>
        <v/>
      </c>
      <c r="G36" s="18">
        <f>IF($B36="","",C36+F36)</f>
        <v/>
      </c>
      <c r="H36" s="26" t="n"/>
      <c r="I36" s="18">
        <f>IF($B36="","",G36-H36)</f>
        <v/>
      </c>
      <c r="J36" s="32">
        <f>IF($B36="","",IF(I36&lt;=0,"CLEARED",IF(H36&gt;0,"PARTIAL","OPEN")))</f>
        <v/>
      </c>
    </row>
    <row r="37">
      <c r="A37" s="20" t="n"/>
      <c r="B37" s="19" t="n"/>
      <c r="C37" s="25" t="n"/>
      <c r="D37" s="33" t="n"/>
      <c r="E37" s="34" t="n"/>
      <c r="F37" s="14">
        <f>IF($B37="","",C37*D37*E37)</f>
        <v/>
      </c>
      <c r="G37" s="14">
        <f>IF($B37="","",C37+F37)</f>
        <v/>
      </c>
      <c r="H37" s="25" t="n"/>
      <c r="I37" s="14">
        <f>IF($B37="","",G37-H37)</f>
        <v/>
      </c>
      <c r="J37" s="29">
        <f>IF($B37="","",IF(I37&lt;=0,"CLEARED",IF(H37&gt;0,"PARTIAL","OPEN")))</f>
        <v/>
      </c>
    </row>
    <row r="38">
      <c r="A38" s="17" t="n"/>
      <c r="B38" s="16" t="n"/>
      <c r="C38" s="26" t="n"/>
      <c r="D38" s="30" t="n"/>
      <c r="E38" s="31" t="n"/>
      <c r="F38" s="18">
        <f>IF($B38="","",C38*D38*E38)</f>
        <v/>
      </c>
      <c r="G38" s="18">
        <f>IF($B38="","",C38+F38)</f>
        <v/>
      </c>
      <c r="H38" s="26" t="n"/>
      <c r="I38" s="18">
        <f>IF($B38="","",G38-H38)</f>
        <v/>
      </c>
      <c r="J38" s="32">
        <f>IF($B38="","",IF(I38&lt;=0,"CLEARED",IF(H38&gt;0,"PARTIAL","OPEN")))</f>
        <v/>
      </c>
    </row>
    <row r="39">
      <c r="A39" s="20" t="n"/>
      <c r="B39" s="19" t="n"/>
      <c r="C39" s="25" t="n"/>
      <c r="D39" s="33" t="n"/>
      <c r="E39" s="34" t="n"/>
      <c r="F39" s="14">
        <f>IF($B39="","",C39*D39*E39)</f>
        <v/>
      </c>
      <c r="G39" s="14">
        <f>IF($B39="","",C39+F39)</f>
        <v/>
      </c>
      <c r="H39" s="25" t="n"/>
      <c r="I39" s="14">
        <f>IF($B39="","",G39-H39)</f>
        <v/>
      </c>
      <c r="J39" s="29">
        <f>IF($B39="","",IF(I39&lt;=0,"CLEARED",IF(H39&gt;0,"PARTIAL","OPEN")))</f>
        <v/>
      </c>
    </row>
    <row r="40">
      <c r="A40" s="17" t="n"/>
      <c r="B40" s="16" t="n"/>
      <c r="C40" s="26" t="n"/>
      <c r="D40" s="30" t="n"/>
      <c r="E40" s="31" t="n"/>
      <c r="F40" s="18">
        <f>IF($B40="","",C40*D40*E40)</f>
        <v/>
      </c>
      <c r="G40" s="18">
        <f>IF($B40="","",C40+F40)</f>
        <v/>
      </c>
      <c r="H40" s="26" t="n"/>
      <c r="I40" s="18">
        <f>IF($B40="","",G40-H40)</f>
        <v/>
      </c>
      <c r="J40" s="32">
        <f>IF($B40="","",IF(I40&lt;=0,"CLEARED",IF(H40&gt;0,"PARTIAL","OPEN")))</f>
        <v/>
      </c>
    </row>
    <row r="41">
      <c r="A41" s="20" t="n"/>
      <c r="B41" s="19" t="n"/>
      <c r="C41" s="25" t="n"/>
      <c r="D41" s="33" t="n"/>
      <c r="E41" s="34" t="n"/>
      <c r="F41" s="14">
        <f>IF($B41="","",C41*D41*E41)</f>
        <v/>
      </c>
      <c r="G41" s="14">
        <f>IF($B41="","",C41+F41)</f>
        <v/>
      </c>
      <c r="H41" s="25" t="n"/>
      <c r="I41" s="14">
        <f>IF($B41="","",G41-H41)</f>
        <v/>
      </c>
      <c r="J41" s="29">
        <f>IF($B41="","",IF(I41&lt;=0,"CLEARED",IF(H41&gt;0,"PARTIAL","OPEN")))</f>
        <v/>
      </c>
    </row>
    <row r="42">
      <c r="A42" s="17" t="n"/>
      <c r="B42" s="16" t="n"/>
      <c r="C42" s="26" t="n"/>
      <c r="D42" s="30" t="n"/>
      <c r="E42" s="31" t="n"/>
      <c r="F42" s="18">
        <f>IF($B42="","",C42*D42*E42)</f>
        <v/>
      </c>
      <c r="G42" s="18">
        <f>IF($B42="","",C42+F42)</f>
        <v/>
      </c>
      <c r="H42" s="26" t="n"/>
      <c r="I42" s="18">
        <f>IF($B42="","",G42-H42)</f>
        <v/>
      </c>
      <c r="J42" s="32">
        <f>IF($B42="","",IF(I42&lt;=0,"CLEARED",IF(H42&gt;0,"PARTIAL","OPEN")))</f>
        <v/>
      </c>
    </row>
    <row r="43">
      <c r="A43" s="20" t="n"/>
      <c r="B43" s="19" t="n"/>
      <c r="C43" s="25" t="n"/>
      <c r="D43" s="33" t="n"/>
      <c r="E43" s="34" t="n"/>
      <c r="F43" s="14">
        <f>IF($B43="","",C43*D43*E43)</f>
        <v/>
      </c>
      <c r="G43" s="14">
        <f>IF($B43="","",C43+F43)</f>
        <v/>
      </c>
      <c r="H43" s="25" t="n"/>
      <c r="I43" s="14">
        <f>IF($B43="","",G43-H43)</f>
        <v/>
      </c>
      <c r="J43" s="29">
        <f>IF($B43="","",IF(I43&lt;=0,"CLEARED",IF(H43&gt;0,"PARTIAL","OPEN")))</f>
        <v/>
      </c>
    </row>
    <row r="44">
      <c r="A44" s="17" t="n"/>
      <c r="B44" s="16" t="n"/>
      <c r="C44" s="26" t="n"/>
      <c r="D44" s="30" t="n"/>
      <c r="E44" s="31" t="n"/>
      <c r="F44" s="18">
        <f>IF($B44="","",C44*D44*E44)</f>
        <v/>
      </c>
      <c r="G44" s="18">
        <f>IF($B44="","",C44+F44)</f>
        <v/>
      </c>
      <c r="H44" s="26" t="n"/>
      <c r="I44" s="18">
        <f>IF($B44="","",G44-H44)</f>
        <v/>
      </c>
      <c r="J44" s="32">
        <f>IF($B44="","",IF(I44&lt;=0,"CLEARED",IF(H44&gt;0,"PARTIAL","OPEN")))</f>
        <v/>
      </c>
    </row>
    <row r="45">
      <c r="A45" s="20" t="n"/>
      <c r="B45" s="19" t="n"/>
      <c r="C45" s="25" t="n"/>
      <c r="D45" s="33" t="n"/>
      <c r="E45" s="34" t="n"/>
      <c r="F45" s="14">
        <f>IF($B45="","",C45*D45*E45)</f>
        <v/>
      </c>
      <c r="G45" s="14">
        <f>IF($B45="","",C45+F45)</f>
        <v/>
      </c>
      <c r="H45" s="25" t="n"/>
      <c r="I45" s="14">
        <f>IF($B45="","",G45-H45)</f>
        <v/>
      </c>
      <c r="J45" s="29">
        <f>IF($B45="","",IF(I45&lt;=0,"CLEARED",IF(H45&gt;0,"PARTIAL","OPEN")))</f>
        <v/>
      </c>
    </row>
    <row r="46">
      <c r="A46" s="17" t="n"/>
      <c r="B46" s="16" t="n"/>
      <c r="C46" s="26" t="n"/>
      <c r="D46" s="30" t="n"/>
      <c r="E46" s="31" t="n"/>
      <c r="F46" s="18">
        <f>IF($B46="","",C46*D46*E46)</f>
        <v/>
      </c>
      <c r="G46" s="18">
        <f>IF($B46="","",C46+F46)</f>
        <v/>
      </c>
      <c r="H46" s="26" t="n"/>
      <c r="I46" s="18">
        <f>IF($B46="","",G46-H46)</f>
        <v/>
      </c>
      <c r="J46" s="32">
        <f>IF($B46="","",IF(I46&lt;=0,"CLEARED",IF(H46&gt;0,"PARTIAL","OPEN")))</f>
        <v/>
      </c>
    </row>
    <row r="47">
      <c r="A47" s="20" t="n"/>
      <c r="B47" s="19" t="n"/>
      <c r="C47" s="25" t="n"/>
      <c r="D47" s="33" t="n"/>
      <c r="E47" s="34" t="n"/>
      <c r="F47" s="14">
        <f>IF($B47="","",C47*D47*E47)</f>
        <v/>
      </c>
      <c r="G47" s="14">
        <f>IF($B47="","",C47+F47)</f>
        <v/>
      </c>
      <c r="H47" s="25" t="n"/>
      <c r="I47" s="14">
        <f>IF($B47="","",G47-H47)</f>
        <v/>
      </c>
      <c r="J47" s="29">
        <f>IF($B47="","",IF(I47&lt;=0,"CLEARED",IF(H47&gt;0,"PARTIAL","OPEN")))</f>
        <v/>
      </c>
    </row>
    <row r="48">
      <c r="A48" s="17" t="n"/>
      <c r="B48" s="16" t="n"/>
      <c r="C48" s="26" t="n"/>
      <c r="D48" s="30" t="n"/>
      <c r="E48" s="31" t="n"/>
      <c r="F48" s="18">
        <f>IF($B48="","",C48*D48*E48)</f>
        <v/>
      </c>
      <c r="G48" s="18">
        <f>IF($B48="","",C48+F48)</f>
        <v/>
      </c>
      <c r="H48" s="26" t="n"/>
      <c r="I48" s="18">
        <f>IF($B48="","",G48-H48)</f>
        <v/>
      </c>
      <c r="J48" s="32">
        <f>IF($B48="","",IF(I48&lt;=0,"CLEARED",IF(H48&gt;0,"PARTIAL","OPEN")))</f>
        <v/>
      </c>
    </row>
    <row r="49">
      <c r="A49" s="20" t="n"/>
      <c r="B49" s="19" t="n"/>
      <c r="C49" s="25" t="n"/>
      <c r="D49" s="33" t="n"/>
      <c r="E49" s="34" t="n"/>
      <c r="F49" s="14">
        <f>IF($B49="","",C49*D49*E49)</f>
        <v/>
      </c>
      <c r="G49" s="14">
        <f>IF($B49="","",C49+F49)</f>
        <v/>
      </c>
      <c r="H49" s="25" t="n"/>
      <c r="I49" s="14">
        <f>IF($B49="","",G49-H49)</f>
        <v/>
      </c>
      <c r="J49" s="29">
        <f>IF($B49="","",IF(I49&lt;=0,"CLEARED",IF(H49&gt;0,"PARTIAL","OPEN")))</f>
        <v/>
      </c>
    </row>
    <row r="50">
      <c r="A50" s="17" t="n"/>
      <c r="B50" s="16" t="n"/>
      <c r="C50" s="26" t="n"/>
      <c r="D50" s="30" t="n"/>
      <c r="E50" s="31" t="n"/>
      <c r="F50" s="18">
        <f>IF($B50="","",C50*D50*E50)</f>
        <v/>
      </c>
      <c r="G50" s="18">
        <f>IF($B50="","",C50+F50)</f>
        <v/>
      </c>
      <c r="H50" s="26" t="n"/>
      <c r="I50" s="18">
        <f>IF($B50="","",G50-H50)</f>
        <v/>
      </c>
      <c r="J50" s="32">
        <f>IF($B50="","",IF(I50&lt;=0,"CLEARED",IF(H50&gt;0,"PARTIAL","OPEN")))</f>
        <v/>
      </c>
    </row>
    <row r="51">
      <c r="A51" s="20" t="n"/>
      <c r="B51" s="19" t="n"/>
      <c r="C51" s="25" t="n"/>
      <c r="D51" s="33" t="n"/>
      <c r="E51" s="34" t="n"/>
      <c r="F51" s="14">
        <f>IF($B51="","",C51*D51*E51)</f>
        <v/>
      </c>
      <c r="G51" s="14">
        <f>IF($B51="","",C51+F51)</f>
        <v/>
      </c>
      <c r="H51" s="25" t="n"/>
      <c r="I51" s="14">
        <f>IF($B51="","",G51-H51)</f>
        <v/>
      </c>
      <c r="J51" s="29">
        <f>IF($B51="","",IF(I51&lt;=0,"CLEARED",IF(H51&gt;0,"PARTIAL","OPEN")))</f>
        <v/>
      </c>
    </row>
    <row r="52">
      <c r="A52" s="17" t="n"/>
      <c r="B52" s="16" t="n"/>
      <c r="C52" s="26" t="n"/>
      <c r="D52" s="30" t="n"/>
      <c r="E52" s="31" t="n"/>
      <c r="F52" s="18">
        <f>IF($B52="","",C52*D52*E52)</f>
        <v/>
      </c>
      <c r="G52" s="18">
        <f>IF($B52="","",C52+F52)</f>
        <v/>
      </c>
      <c r="H52" s="26" t="n"/>
      <c r="I52" s="18">
        <f>IF($B52="","",G52-H52)</f>
        <v/>
      </c>
      <c r="J52" s="32">
        <f>IF($B52="","",IF(I52&lt;=0,"CLEARED",IF(H52&gt;0,"PARTIAL","OPEN")))</f>
        <v/>
      </c>
    </row>
    <row r="53">
      <c r="A53" s="20" t="n"/>
      <c r="B53" s="19" t="n"/>
      <c r="C53" s="25" t="n"/>
      <c r="D53" s="33" t="n"/>
      <c r="E53" s="34" t="n"/>
      <c r="F53" s="14">
        <f>IF($B53="","",C53*D53*E53)</f>
        <v/>
      </c>
      <c r="G53" s="14">
        <f>IF($B53="","",C53+F53)</f>
        <v/>
      </c>
      <c r="H53" s="25" t="n"/>
      <c r="I53" s="14">
        <f>IF($B53="","",G53-H53)</f>
        <v/>
      </c>
      <c r="J53" s="29">
        <f>IF($B53="","",IF(I53&lt;=0,"CLEARED",IF(H53&gt;0,"PARTIAL","OPEN")))</f>
        <v/>
      </c>
    </row>
    <row r="54">
      <c r="A54" s="17" t="n"/>
      <c r="B54" s="16" t="n"/>
      <c r="C54" s="26" t="n"/>
      <c r="D54" s="30" t="n"/>
      <c r="E54" s="31" t="n"/>
      <c r="F54" s="18">
        <f>IF($B54="","",C54*D54*E54)</f>
        <v/>
      </c>
      <c r="G54" s="18">
        <f>IF($B54="","",C54+F54)</f>
        <v/>
      </c>
      <c r="H54" s="26" t="n"/>
      <c r="I54" s="18">
        <f>IF($B54="","",G54-H54)</f>
        <v/>
      </c>
      <c r="J54" s="32">
        <f>IF($B54="","",IF(I54&lt;=0,"CLEARED",IF(H54&gt;0,"PARTIAL","OPEN")))</f>
        <v/>
      </c>
    </row>
    <row r="55">
      <c r="A55" s="20" t="n"/>
      <c r="B55" s="19" t="n"/>
      <c r="C55" s="25" t="n"/>
      <c r="D55" s="33" t="n"/>
      <c r="E55" s="34" t="n"/>
      <c r="F55" s="14">
        <f>IF($B55="","",C55*D55*E55)</f>
        <v/>
      </c>
      <c r="G55" s="14">
        <f>IF($B55="","",C55+F55)</f>
        <v/>
      </c>
      <c r="H55" s="25" t="n"/>
      <c r="I55" s="14">
        <f>IF($B55="","",G55-H55)</f>
        <v/>
      </c>
      <c r="J55" s="29">
        <f>IF($B55="","",IF(I55&lt;=0,"CLEARED",IF(H55&gt;0,"PARTIAL","OPEN")))</f>
        <v/>
      </c>
    </row>
    <row r="56">
      <c r="A56" s="17" t="n"/>
      <c r="B56" s="16" t="n"/>
      <c r="C56" s="26" t="n"/>
      <c r="D56" s="30" t="n"/>
      <c r="E56" s="31" t="n"/>
      <c r="F56" s="18">
        <f>IF($B56="","",C56*D56*E56)</f>
        <v/>
      </c>
      <c r="G56" s="18">
        <f>IF($B56="","",C56+F56)</f>
        <v/>
      </c>
      <c r="H56" s="26" t="n"/>
      <c r="I56" s="18">
        <f>IF($B56="","",G56-H56)</f>
        <v/>
      </c>
      <c r="J56" s="32">
        <f>IF($B56="","",IF(I56&lt;=0,"CLEARED",IF(H56&gt;0,"PARTIAL","OPEN")))</f>
        <v/>
      </c>
    </row>
    <row r="57">
      <c r="A57" s="20" t="n"/>
      <c r="B57" s="19" t="n"/>
      <c r="C57" s="25" t="n"/>
      <c r="D57" s="33" t="n"/>
      <c r="E57" s="34" t="n"/>
      <c r="F57" s="14">
        <f>IF($B57="","",C57*D57*E57)</f>
        <v/>
      </c>
      <c r="G57" s="14">
        <f>IF($B57="","",C57+F57)</f>
        <v/>
      </c>
      <c r="H57" s="25" t="n"/>
      <c r="I57" s="14">
        <f>IF($B57="","",G57-H57)</f>
        <v/>
      </c>
      <c r="J57" s="29">
        <f>IF($B57="","",IF(I57&lt;=0,"CLEARED",IF(H57&gt;0,"PARTIAL","OPEN")))</f>
        <v/>
      </c>
    </row>
    <row r="58">
      <c r="A58" s="17" t="n"/>
      <c r="B58" s="16" t="n"/>
      <c r="C58" s="26" t="n"/>
      <c r="D58" s="30" t="n"/>
      <c r="E58" s="31" t="n"/>
      <c r="F58" s="18">
        <f>IF($B58="","",C58*D58*E58)</f>
        <v/>
      </c>
      <c r="G58" s="18">
        <f>IF($B58="","",C58+F58)</f>
        <v/>
      </c>
      <c r="H58" s="26" t="n"/>
      <c r="I58" s="18">
        <f>IF($B58="","",G58-H58)</f>
        <v/>
      </c>
      <c r="J58" s="32">
        <f>IF($B58="","",IF(I58&lt;=0,"CLEARED",IF(H58&gt;0,"PARTIAL","OPEN")))</f>
        <v/>
      </c>
    </row>
    <row r="59">
      <c r="A59" s="20" t="n"/>
      <c r="B59" s="19" t="n"/>
      <c r="C59" s="25" t="n"/>
      <c r="D59" s="33" t="n"/>
      <c r="E59" s="34" t="n"/>
      <c r="F59" s="14">
        <f>IF($B59="","",C59*D59*E59)</f>
        <v/>
      </c>
      <c r="G59" s="14">
        <f>IF($B59="","",C59+F59)</f>
        <v/>
      </c>
      <c r="H59" s="25" t="n"/>
      <c r="I59" s="14">
        <f>IF($B59="","",G59-H59)</f>
        <v/>
      </c>
      <c r="J59" s="29">
        <f>IF($B59="","",IF(I59&lt;=0,"CLEARED",IF(H59&gt;0,"PARTIAL","OPEN")))</f>
        <v/>
      </c>
    </row>
    <row r="60">
      <c r="A60" s="17" t="n"/>
      <c r="B60" s="16" t="n"/>
      <c r="C60" s="26" t="n"/>
      <c r="D60" s="30" t="n"/>
      <c r="E60" s="31" t="n"/>
      <c r="F60" s="18">
        <f>IF($B60="","",C60*D60*E60)</f>
        <v/>
      </c>
      <c r="G60" s="18">
        <f>IF($B60="","",C60+F60)</f>
        <v/>
      </c>
      <c r="H60" s="26" t="n"/>
      <c r="I60" s="18">
        <f>IF($B60="","",G60-H60)</f>
        <v/>
      </c>
      <c r="J60" s="32">
        <f>IF($B60="","",IF(I60&lt;=0,"CLEARED",IF(H60&gt;0,"PARTIAL","OPEN")))</f>
        <v/>
      </c>
    </row>
    <row r="61">
      <c r="A61" s="20" t="n"/>
      <c r="B61" s="19" t="n"/>
      <c r="C61" s="25" t="n"/>
      <c r="D61" s="33" t="n"/>
      <c r="E61" s="34" t="n"/>
      <c r="F61" s="14">
        <f>IF($B61="","",C61*D61*E61)</f>
        <v/>
      </c>
      <c r="G61" s="14">
        <f>IF($B61="","",C61+F61)</f>
        <v/>
      </c>
      <c r="H61" s="25" t="n"/>
      <c r="I61" s="14">
        <f>IF($B61="","",G61-H61)</f>
        <v/>
      </c>
      <c r="J61" s="29">
        <f>IF($B61="","",IF(I61&lt;=0,"CLEARED",IF(H61&gt;0,"PARTIAL","OPEN")))</f>
        <v/>
      </c>
    </row>
    <row r="62">
      <c r="A62" s="17" t="n"/>
      <c r="B62" s="16" t="n"/>
      <c r="C62" s="26" t="n"/>
      <c r="D62" s="30" t="n"/>
      <c r="E62" s="31" t="n"/>
      <c r="F62" s="18">
        <f>IF($B62="","",C62*D62*E62)</f>
        <v/>
      </c>
      <c r="G62" s="18">
        <f>IF($B62="","",C62+F62)</f>
        <v/>
      </c>
      <c r="H62" s="26" t="n"/>
      <c r="I62" s="18">
        <f>IF($B62="","",G62-H62)</f>
        <v/>
      </c>
      <c r="J62" s="32">
        <f>IF($B62="","",IF(I62&lt;=0,"CLEARED",IF(H62&gt;0,"PARTIAL","OPEN")))</f>
        <v/>
      </c>
    </row>
    <row r="63">
      <c r="A63" s="20" t="n"/>
      <c r="B63" s="19" t="n"/>
      <c r="C63" s="25" t="n"/>
      <c r="D63" s="33" t="n"/>
      <c r="E63" s="34" t="n"/>
      <c r="F63" s="14">
        <f>IF($B63="","",C63*D63*E63)</f>
        <v/>
      </c>
      <c r="G63" s="14">
        <f>IF($B63="","",C63+F63)</f>
        <v/>
      </c>
      <c r="H63" s="25" t="n"/>
      <c r="I63" s="14">
        <f>IF($B63="","",G63-H63)</f>
        <v/>
      </c>
      <c r="J63" s="29">
        <f>IF($B63="","",IF(I63&lt;=0,"CLEARED",IF(H63&gt;0,"PARTIAL","OPEN")))</f>
        <v/>
      </c>
    </row>
    <row r="64">
      <c r="A64" s="17" t="n"/>
      <c r="B64" s="16" t="n"/>
      <c r="C64" s="26" t="n"/>
      <c r="D64" s="30" t="n"/>
      <c r="E64" s="31" t="n"/>
      <c r="F64" s="18">
        <f>IF($B64="","",C64*D64*E64)</f>
        <v/>
      </c>
      <c r="G64" s="18">
        <f>IF($B64="","",C64+F64)</f>
        <v/>
      </c>
      <c r="H64" s="26" t="n"/>
      <c r="I64" s="18">
        <f>IF($B64="","",G64-H64)</f>
        <v/>
      </c>
      <c r="J64" s="32">
        <f>IF($B64="","",IF(I64&lt;=0,"CLEARED",IF(H64&gt;0,"PARTIAL","OPEN")))</f>
        <v/>
      </c>
    </row>
    <row r="65">
      <c r="A65" s="20" t="n"/>
      <c r="B65" s="19" t="n"/>
      <c r="C65" s="25" t="n"/>
      <c r="D65" s="33" t="n"/>
      <c r="E65" s="34" t="n"/>
      <c r="F65" s="14">
        <f>IF($B65="","",C65*D65*E65)</f>
        <v/>
      </c>
      <c r="G65" s="14">
        <f>IF($B65="","",C65+F65)</f>
        <v/>
      </c>
      <c r="H65" s="25" t="n"/>
      <c r="I65" s="14">
        <f>IF($B65="","",G65-H65)</f>
        <v/>
      </c>
      <c r="J65" s="29">
        <f>IF($B65="","",IF(I65&lt;=0,"CLEARED",IF(H65&gt;0,"PARTIAL","OPEN")))</f>
        <v/>
      </c>
    </row>
    <row r="66">
      <c r="A66" s="17" t="n"/>
      <c r="B66" s="16" t="n"/>
      <c r="C66" s="26" t="n"/>
      <c r="D66" s="30" t="n"/>
      <c r="E66" s="31" t="n"/>
      <c r="F66" s="18">
        <f>IF($B66="","",C66*D66*E66)</f>
        <v/>
      </c>
      <c r="G66" s="18">
        <f>IF($B66="","",C66+F66)</f>
        <v/>
      </c>
      <c r="H66" s="26" t="n"/>
      <c r="I66" s="18">
        <f>IF($B66="","",G66-H66)</f>
        <v/>
      </c>
      <c r="J66" s="32">
        <f>IF($B66="","",IF(I66&lt;=0,"CLEARED",IF(H66&gt;0,"PARTIAL","OPEN")))</f>
        <v/>
      </c>
    </row>
    <row r="67">
      <c r="A67" s="20" t="n"/>
      <c r="B67" s="19" t="n"/>
      <c r="C67" s="25" t="n"/>
      <c r="D67" s="33" t="n"/>
      <c r="E67" s="34" t="n"/>
      <c r="F67" s="14">
        <f>IF($B67="","",C67*D67*E67)</f>
        <v/>
      </c>
      <c r="G67" s="14">
        <f>IF($B67="","",C67+F67)</f>
        <v/>
      </c>
      <c r="H67" s="25" t="n"/>
      <c r="I67" s="14">
        <f>IF($B67="","",G67-H67)</f>
        <v/>
      </c>
      <c r="J67" s="29">
        <f>IF($B67="","",IF(I67&lt;=0,"CLEARED",IF(H67&gt;0,"PARTIAL","OPEN")))</f>
        <v/>
      </c>
    </row>
    <row r="68">
      <c r="A68" s="17" t="n"/>
      <c r="B68" s="16" t="n"/>
      <c r="C68" s="26" t="n"/>
      <c r="D68" s="30" t="n"/>
      <c r="E68" s="31" t="n"/>
      <c r="F68" s="18">
        <f>IF($B68="","",C68*D68*E68)</f>
        <v/>
      </c>
      <c r="G68" s="18">
        <f>IF($B68="","",C68+F68)</f>
        <v/>
      </c>
      <c r="H68" s="26" t="n"/>
      <c r="I68" s="18">
        <f>IF($B68="","",G68-H68)</f>
        <v/>
      </c>
      <c r="J68" s="32">
        <f>IF($B68="","",IF(I68&lt;=0,"CLEARED",IF(H68&gt;0,"PARTIAL","OPEN")))</f>
        <v/>
      </c>
    </row>
    <row r="69">
      <c r="A69" s="20" t="n"/>
      <c r="B69" s="19" t="n"/>
      <c r="C69" s="25" t="n"/>
      <c r="D69" s="33" t="n"/>
      <c r="E69" s="34" t="n"/>
      <c r="F69" s="14">
        <f>IF($B69="","",C69*D69*E69)</f>
        <v/>
      </c>
      <c r="G69" s="14">
        <f>IF($B69="","",C69+F69)</f>
        <v/>
      </c>
      <c r="H69" s="25" t="n"/>
      <c r="I69" s="14">
        <f>IF($B69="","",G69-H69)</f>
        <v/>
      </c>
      <c r="J69" s="29">
        <f>IF($B69="","",IF(I69&lt;=0,"CLEARED",IF(H69&gt;0,"PARTIAL","OPEN")))</f>
        <v/>
      </c>
    </row>
    <row r="70">
      <c r="A70" s="17" t="n"/>
      <c r="B70" s="16" t="n"/>
      <c r="C70" s="26" t="n"/>
      <c r="D70" s="30" t="n"/>
      <c r="E70" s="31" t="n"/>
      <c r="F70" s="18">
        <f>IF($B70="","",C70*D70*E70)</f>
        <v/>
      </c>
      <c r="G70" s="18">
        <f>IF($B70="","",C70+F70)</f>
        <v/>
      </c>
      <c r="H70" s="26" t="n"/>
      <c r="I70" s="18">
        <f>IF($B70="","",G70-H70)</f>
        <v/>
      </c>
      <c r="J70" s="32">
        <f>IF($B70="","",IF(I70&lt;=0,"CLEARED",IF(H70&gt;0,"PARTIAL","OPEN")))</f>
        <v/>
      </c>
    </row>
    <row r="71">
      <c r="A71" s="20" t="n"/>
      <c r="B71" s="19" t="n"/>
      <c r="C71" s="25" t="n"/>
      <c r="D71" s="33" t="n"/>
      <c r="E71" s="34" t="n"/>
      <c r="F71" s="14">
        <f>IF($B71="","",C71*D71*E71)</f>
        <v/>
      </c>
      <c r="G71" s="14">
        <f>IF($B71="","",C71+F71)</f>
        <v/>
      </c>
      <c r="H71" s="25" t="n"/>
      <c r="I71" s="14">
        <f>IF($B71="","",G71-H71)</f>
        <v/>
      </c>
      <c r="J71" s="29">
        <f>IF($B71="","",IF(I71&lt;=0,"CLEARED",IF(H71&gt;0,"PARTIAL","OPEN")))</f>
        <v/>
      </c>
    </row>
    <row r="72">
      <c r="A72" s="17" t="n"/>
      <c r="B72" s="16" t="n"/>
      <c r="C72" s="26" t="n"/>
      <c r="D72" s="30" t="n"/>
      <c r="E72" s="31" t="n"/>
      <c r="F72" s="18">
        <f>IF($B72="","",C72*D72*E72)</f>
        <v/>
      </c>
      <c r="G72" s="18">
        <f>IF($B72="","",C72+F72)</f>
        <v/>
      </c>
      <c r="H72" s="26" t="n"/>
      <c r="I72" s="18">
        <f>IF($B72="","",G72-H72)</f>
        <v/>
      </c>
      <c r="J72" s="32">
        <f>IF($B72="","",IF(I72&lt;=0,"CLEARED",IF(H72&gt;0,"PARTIAL","OPEN")))</f>
        <v/>
      </c>
    </row>
    <row r="73">
      <c r="A73" s="20" t="n"/>
      <c r="B73" s="19" t="n"/>
      <c r="C73" s="25" t="n"/>
      <c r="D73" s="33" t="n"/>
      <c r="E73" s="34" t="n"/>
      <c r="F73" s="14">
        <f>IF($B73="","",C73*D73*E73)</f>
        <v/>
      </c>
      <c r="G73" s="14">
        <f>IF($B73="","",C73+F73)</f>
        <v/>
      </c>
      <c r="H73" s="25" t="n"/>
      <c r="I73" s="14">
        <f>IF($B73="","",G73-H73)</f>
        <v/>
      </c>
      <c r="J73" s="29">
        <f>IF($B73="","",IF(I73&lt;=0,"CLEARED",IF(H73&gt;0,"PARTIAL","OPEN")))</f>
        <v/>
      </c>
    </row>
    <row r="74">
      <c r="A74" s="17" t="n"/>
      <c r="B74" s="16" t="n"/>
      <c r="C74" s="26" t="n"/>
      <c r="D74" s="30" t="n"/>
      <c r="E74" s="31" t="n"/>
      <c r="F74" s="18">
        <f>IF($B74="","",C74*D74*E74)</f>
        <v/>
      </c>
      <c r="G74" s="18">
        <f>IF($B74="","",C74+F74)</f>
        <v/>
      </c>
      <c r="H74" s="26" t="n"/>
      <c r="I74" s="18">
        <f>IF($B74="","",G74-H74)</f>
        <v/>
      </c>
      <c r="J74" s="32">
        <f>IF($B74="","",IF(I74&lt;=0,"CLEARED",IF(H74&gt;0,"PARTIAL","OPEN")))</f>
        <v/>
      </c>
    </row>
    <row r="75">
      <c r="A75" s="20" t="n"/>
      <c r="B75" s="19" t="n"/>
      <c r="C75" s="25" t="n"/>
      <c r="D75" s="33" t="n"/>
      <c r="E75" s="34" t="n"/>
      <c r="F75" s="14">
        <f>IF($B75="","",C75*D75*E75)</f>
        <v/>
      </c>
      <c r="G75" s="14">
        <f>IF($B75="","",C75+F75)</f>
        <v/>
      </c>
      <c r="H75" s="25" t="n"/>
      <c r="I75" s="14">
        <f>IF($B75="","",G75-H75)</f>
        <v/>
      </c>
      <c r="J75" s="29">
        <f>IF($B75="","",IF(I75&lt;=0,"CLEARED",IF(H75&gt;0,"PARTIAL","OPEN")))</f>
        <v/>
      </c>
    </row>
    <row r="76">
      <c r="A76" s="17" t="n"/>
      <c r="B76" s="16" t="n"/>
      <c r="C76" s="26" t="n"/>
      <c r="D76" s="30" t="n"/>
      <c r="E76" s="31" t="n"/>
      <c r="F76" s="18">
        <f>IF($B76="","",C76*D76*E76)</f>
        <v/>
      </c>
      <c r="G76" s="18">
        <f>IF($B76="","",C76+F76)</f>
        <v/>
      </c>
      <c r="H76" s="26" t="n"/>
      <c r="I76" s="18">
        <f>IF($B76="","",G76-H76)</f>
        <v/>
      </c>
      <c r="J76" s="32">
        <f>IF($B76="","",IF(I76&lt;=0,"CLEARED",IF(H76&gt;0,"PARTIAL","OPEN")))</f>
        <v/>
      </c>
    </row>
    <row r="77">
      <c r="A77" s="20" t="n"/>
      <c r="B77" s="19" t="n"/>
      <c r="C77" s="25" t="n"/>
      <c r="D77" s="33" t="n"/>
      <c r="E77" s="34" t="n"/>
      <c r="F77" s="14">
        <f>IF($B77="","",C77*D77*E77)</f>
        <v/>
      </c>
      <c r="G77" s="14">
        <f>IF($B77="","",C77+F77)</f>
        <v/>
      </c>
      <c r="H77" s="25" t="n"/>
      <c r="I77" s="14">
        <f>IF($B77="","",G77-H77)</f>
        <v/>
      </c>
      <c r="J77" s="29">
        <f>IF($B77="","",IF(I77&lt;=0,"CLEARED",IF(H77&gt;0,"PARTIAL","OPEN")))</f>
        <v/>
      </c>
    </row>
    <row r="78">
      <c r="A78" s="17" t="n"/>
      <c r="B78" s="16" t="n"/>
      <c r="C78" s="26" t="n"/>
      <c r="D78" s="30" t="n"/>
      <c r="E78" s="31" t="n"/>
      <c r="F78" s="18">
        <f>IF($B78="","",C78*D78*E78)</f>
        <v/>
      </c>
      <c r="G78" s="18">
        <f>IF($B78="","",C78+F78)</f>
        <v/>
      </c>
      <c r="H78" s="26" t="n"/>
      <c r="I78" s="18">
        <f>IF($B78="","",G78-H78)</f>
        <v/>
      </c>
      <c r="J78" s="32">
        <f>IF($B78="","",IF(I78&lt;=0,"CLEARED",IF(H78&gt;0,"PARTIAL","OPEN")))</f>
        <v/>
      </c>
    </row>
    <row r="79">
      <c r="A79" s="20" t="n"/>
      <c r="B79" s="19" t="n"/>
      <c r="C79" s="25" t="n"/>
      <c r="D79" s="33" t="n"/>
      <c r="E79" s="34" t="n"/>
      <c r="F79" s="14">
        <f>IF($B79="","",C79*D79*E79)</f>
        <v/>
      </c>
      <c r="G79" s="14">
        <f>IF($B79="","",C79+F79)</f>
        <v/>
      </c>
      <c r="H79" s="25" t="n"/>
      <c r="I79" s="14">
        <f>IF($B79="","",G79-H79)</f>
        <v/>
      </c>
      <c r="J79" s="29">
        <f>IF($B79="","",IF(I79&lt;=0,"CLEARED",IF(H79&gt;0,"PARTIAL","OPEN")))</f>
        <v/>
      </c>
    </row>
    <row r="80">
      <c r="A80" s="17" t="n"/>
      <c r="B80" s="16" t="n"/>
      <c r="C80" s="26" t="n"/>
      <c r="D80" s="30" t="n"/>
      <c r="E80" s="31" t="n"/>
      <c r="F80" s="18">
        <f>IF($B80="","",C80*D80*E80)</f>
        <v/>
      </c>
      <c r="G80" s="18">
        <f>IF($B80="","",C80+F80)</f>
        <v/>
      </c>
      <c r="H80" s="26" t="n"/>
      <c r="I80" s="18">
        <f>IF($B80="","",G80-H80)</f>
        <v/>
      </c>
      <c r="J80" s="32">
        <f>IF($B80="","",IF(I80&lt;=0,"CLEARED",IF(H80&gt;0,"PARTIAL","OPEN")))</f>
        <v/>
      </c>
    </row>
    <row r="81">
      <c r="A81" s="20" t="n"/>
      <c r="B81" s="19" t="n"/>
      <c r="C81" s="25" t="n"/>
      <c r="D81" s="33" t="n"/>
      <c r="E81" s="34" t="n"/>
      <c r="F81" s="14">
        <f>IF($B81="","",C81*D81*E81)</f>
        <v/>
      </c>
      <c r="G81" s="14">
        <f>IF($B81="","",C81+F81)</f>
        <v/>
      </c>
      <c r="H81" s="25" t="n"/>
      <c r="I81" s="14">
        <f>IF($B81="","",G81-H81)</f>
        <v/>
      </c>
      <c r="J81" s="29">
        <f>IF($B81="","",IF(I81&lt;=0,"CLEARED",IF(H81&gt;0,"PARTIAL","OPEN")))</f>
        <v/>
      </c>
    </row>
    <row r="82">
      <c r="A82" s="17" t="n"/>
      <c r="B82" s="16" t="n"/>
      <c r="C82" s="26" t="n"/>
      <c r="D82" s="30" t="n"/>
      <c r="E82" s="31" t="n"/>
      <c r="F82" s="18">
        <f>IF($B82="","",C82*D82*E82)</f>
        <v/>
      </c>
      <c r="G82" s="18">
        <f>IF($B82="","",C82+F82)</f>
        <v/>
      </c>
      <c r="H82" s="26" t="n"/>
      <c r="I82" s="18">
        <f>IF($B82="","",G82-H82)</f>
        <v/>
      </c>
      <c r="J82" s="32">
        <f>IF($B82="","",IF(I82&lt;=0,"CLEARED",IF(H82&gt;0,"PARTIAL","OPEN")))</f>
        <v/>
      </c>
    </row>
    <row r="83">
      <c r="A83" s="20" t="n"/>
      <c r="B83" s="19" t="n"/>
      <c r="C83" s="25" t="n"/>
      <c r="D83" s="33" t="n"/>
      <c r="E83" s="34" t="n"/>
      <c r="F83" s="14">
        <f>IF($B83="","",C83*D83*E83)</f>
        <v/>
      </c>
      <c r="G83" s="14">
        <f>IF($B83="","",C83+F83)</f>
        <v/>
      </c>
      <c r="H83" s="25" t="n"/>
      <c r="I83" s="14">
        <f>IF($B83="","",G83-H83)</f>
        <v/>
      </c>
      <c r="J83" s="29">
        <f>IF($B83="","",IF(I83&lt;=0,"CLEARED",IF(H83&gt;0,"PARTIAL","OPEN")))</f>
        <v/>
      </c>
    </row>
    <row r="84">
      <c r="A84" s="17" t="n"/>
      <c r="B84" s="16" t="n"/>
      <c r="C84" s="26" t="n"/>
      <c r="D84" s="30" t="n"/>
      <c r="E84" s="31" t="n"/>
      <c r="F84" s="18">
        <f>IF($B84="","",C84*D84*E84)</f>
        <v/>
      </c>
      <c r="G84" s="18">
        <f>IF($B84="","",C84+F84)</f>
        <v/>
      </c>
      <c r="H84" s="26" t="n"/>
      <c r="I84" s="18">
        <f>IF($B84="","",G84-H84)</f>
        <v/>
      </c>
      <c r="J84" s="32">
        <f>IF($B84="","",IF(I84&lt;=0,"CLEARED",IF(H84&gt;0,"PARTIAL","OPEN")))</f>
        <v/>
      </c>
    </row>
    <row r="85">
      <c r="A85" s="20" t="n"/>
      <c r="B85" s="19" t="n"/>
      <c r="C85" s="25" t="n"/>
      <c r="D85" s="33" t="n"/>
      <c r="E85" s="34" t="n"/>
      <c r="F85" s="14">
        <f>IF($B85="","",C85*D85*E85)</f>
        <v/>
      </c>
      <c r="G85" s="14">
        <f>IF($B85="","",C85+F85)</f>
        <v/>
      </c>
      <c r="H85" s="25" t="n"/>
      <c r="I85" s="14">
        <f>IF($B85="","",G85-H85)</f>
        <v/>
      </c>
      <c r="J85" s="29">
        <f>IF($B85="","",IF(I85&lt;=0,"CLEARED",IF(H85&gt;0,"PARTIAL","OPEN")))</f>
        <v/>
      </c>
    </row>
    <row r="86">
      <c r="A86" s="17" t="n"/>
      <c r="B86" s="16" t="n"/>
      <c r="C86" s="26" t="n"/>
      <c r="D86" s="30" t="n"/>
      <c r="E86" s="31" t="n"/>
      <c r="F86" s="18">
        <f>IF($B86="","",C86*D86*E86)</f>
        <v/>
      </c>
      <c r="G86" s="18">
        <f>IF($B86="","",C86+F86)</f>
        <v/>
      </c>
      <c r="H86" s="26" t="n"/>
      <c r="I86" s="18">
        <f>IF($B86="","",G86-H86)</f>
        <v/>
      </c>
      <c r="J86" s="32">
        <f>IF($B86="","",IF(I86&lt;=0,"CLEARED",IF(H86&gt;0,"PARTIAL","OPEN")))</f>
        <v/>
      </c>
    </row>
    <row r="87">
      <c r="A87" s="20" t="n"/>
      <c r="B87" s="19" t="n"/>
      <c r="C87" s="25" t="n"/>
      <c r="D87" s="33" t="n"/>
      <c r="E87" s="34" t="n"/>
      <c r="F87" s="14">
        <f>IF($B87="","",C87*D87*E87)</f>
        <v/>
      </c>
      <c r="G87" s="14">
        <f>IF($B87="","",C87+F87)</f>
        <v/>
      </c>
      <c r="H87" s="25" t="n"/>
      <c r="I87" s="14">
        <f>IF($B87="","",G87-H87)</f>
        <v/>
      </c>
      <c r="J87" s="29">
        <f>IF($B87="","",IF(I87&lt;=0,"CLEARED",IF(H87&gt;0,"PARTIAL","OPEN")))</f>
        <v/>
      </c>
    </row>
    <row r="88">
      <c r="A88" s="17" t="n"/>
      <c r="B88" s="16" t="n"/>
      <c r="C88" s="26" t="n"/>
      <c r="D88" s="30" t="n"/>
      <c r="E88" s="31" t="n"/>
      <c r="F88" s="18">
        <f>IF($B88="","",C88*D88*E88)</f>
        <v/>
      </c>
      <c r="G88" s="18">
        <f>IF($B88="","",C88+F88)</f>
        <v/>
      </c>
      <c r="H88" s="26" t="n"/>
      <c r="I88" s="18">
        <f>IF($B88="","",G88-H88)</f>
        <v/>
      </c>
      <c r="J88" s="32">
        <f>IF($B88="","",IF(I88&lt;=0,"CLEARED",IF(H88&gt;0,"PARTIAL","OPEN")))</f>
        <v/>
      </c>
    </row>
    <row r="89">
      <c r="A89" s="20" t="n"/>
      <c r="B89" s="19" t="n"/>
      <c r="C89" s="25" t="n"/>
      <c r="D89" s="33" t="n"/>
      <c r="E89" s="34" t="n"/>
      <c r="F89" s="14">
        <f>IF($B89="","",C89*D89*E89)</f>
        <v/>
      </c>
      <c r="G89" s="14">
        <f>IF($B89="","",C89+F89)</f>
        <v/>
      </c>
      <c r="H89" s="25" t="n"/>
      <c r="I89" s="14">
        <f>IF($B89="","",G89-H89)</f>
        <v/>
      </c>
      <c r="J89" s="29">
        <f>IF($B89="","",IF(I89&lt;=0,"CLEARED",IF(H89&gt;0,"PARTIAL","OPEN")))</f>
        <v/>
      </c>
    </row>
    <row r="90">
      <c r="A90" s="17" t="n"/>
      <c r="B90" s="16" t="n"/>
      <c r="C90" s="26" t="n"/>
      <c r="D90" s="30" t="n"/>
      <c r="E90" s="31" t="n"/>
      <c r="F90" s="18">
        <f>IF($B90="","",C90*D90*E90)</f>
        <v/>
      </c>
      <c r="G90" s="18">
        <f>IF($B90="","",C90+F90)</f>
        <v/>
      </c>
      <c r="H90" s="26" t="n"/>
      <c r="I90" s="18">
        <f>IF($B90="","",G90-H90)</f>
        <v/>
      </c>
      <c r="J90" s="32">
        <f>IF($B90="","",IF(I90&lt;=0,"CLEARED",IF(H90&gt;0,"PARTIAL","OPEN")))</f>
        <v/>
      </c>
    </row>
    <row r="91">
      <c r="A91" s="20" t="n"/>
      <c r="B91" s="19" t="n"/>
      <c r="C91" s="25" t="n"/>
      <c r="D91" s="33" t="n"/>
      <c r="E91" s="34" t="n"/>
      <c r="F91" s="14">
        <f>IF($B91="","",C91*D91*E91)</f>
        <v/>
      </c>
      <c r="G91" s="14">
        <f>IF($B91="","",C91+F91)</f>
        <v/>
      </c>
      <c r="H91" s="25" t="n"/>
      <c r="I91" s="14">
        <f>IF($B91="","",G91-H91)</f>
        <v/>
      </c>
      <c r="J91" s="29">
        <f>IF($B91="","",IF(I91&lt;=0,"CLEARED",IF(H91&gt;0,"PARTIAL","OPEN")))</f>
        <v/>
      </c>
    </row>
    <row r="92">
      <c r="A92" s="17" t="n"/>
      <c r="B92" s="16" t="n"/>
      <c r="C92" s="26" t="n"/>
      <c r="D92" s="30" t="n"/>
      <c r="E92" s="31" t="n"/>
      <c r="F92" s="18">
        <f>IF($B92="","",C92*D92*E92)</f>
        <v/>
      </c>
      <c r="G92" s="18">
        <f>IF($B92="","",C92+F92)</f>
        <v/>
      </c>
      <c r="H92" s="26" t="n"/>
      <c r="I92" s="18">
        <f>IF($B92="","",G92-H92)</f>
        <v/>
      </c>
      <c r="J92" s="32">
        <f>IF($B92="","",IF(I92&lt;=0,"CLEARED",IF(H92&gt;0,"PARTIAL","OPEN")))</f>
        <v/>
      </c>
    </row>
    <row r="93">
      <c r="A93" s="20" t="n"/>
      <c r="B93" s="19" t="n"/>
      <c r="C93" s="25" t="n"/>
      <c r="D93" s="33" t="n"/>
      <c r="E93" s="34" t="n"/>
      <c r="F93" s="14">
        <f>IF($B93="","",C93*D93*E93)</f>
        <v/>
      </c>
      <c r="G93" s="14">
        <f>IF($B93="","",C93+F93)</f>
        <v/>
      </c>
      <c r="H93" s="25" t="n"/>
      <c r="I93" s="14">
        <f>IF($B93="","",G93-H93)</f>
        <v/>
      </c>
      <c r="J93" s="29">
        <f>IF($B93="","",IF(I93&lt;=0,"CLEARED",IF(H93&gt;0,"PARTIAL","OPEN")))</f>
        <v/>
      </c>
    </row>
    <row r="94">
      <c r="A94" s="17" t="n"/>
      <c r="B94" s="16" t="n"/>
      <c r="C94" s="26" t="n"/>
      <c r="D94" s="30" t="n"/>
      <c r="E94" s="31" t="n"/>
      <c r="F94" s="18">
        <f>IF($B94="","",C94*D94*E94)</f>
        <v/>
      </c>
      <c r="G94" s="18">
        <f>IF($B94="","",C94+F94)</f>
        <v/>
      </c>
      <c r="H94" s="26" t="n"/>
      <c r="I94" s="18">
        <f>IF($B94="","",G94-H94)</f>
        <v/>
      </c>
      <c r="J94" s="32">
        <f>IF($B94="","",IF(I94&lt;=0,"CLEARED",IF(H94&gt;0,"PARTIAL","OPEN")))</f>
        <v/>
      </c>
    </row>
    <row r="95">
      <c r="A95" s="20" t="n"/>
      <c r="B95" s="19" t="n"/>
      <c r="C95" s="25" t="n"/>
      <c r="D95" s="33" t="n"/>
      <c r="E95" s="34" t="n"/>
      <c r="F95" s="14">
        <f>IF($B95="","",C95*D95*E95)</f>
        <v/>
      </c>
      <c r="G95" s="14">
        <f>IF($B95="","",C95+F95)</f>
        <v/>
      </c>
      <c r="H95" s="25" t="n"/>
      <c r="I95" s="14">
        <f>IF($B95="","",G95-H95)</f>
        <v/>
      </c>
      <c r="J95" s="29">
        <f>IF($B95="","",IF(I95&lt;=0,"CLEARED",IF(H95&gt;0,"PARTIAL","OPEN")))</f>
        <v/>
      </c>
    </row>
    <row r="96">
      <c r="A96" s="17" t="n"/>
      <c r="B96" s="16" t="n"/>
      <c r="C96" s="26" t="n"/>
      <c r="D96" s="30" t="n"/>
      <c r="E96" s="31" t="n"/>
      <c r="F96" s="18">
        <f>IF($B96="","",C96*D96*E96)</f>
        <v/>
      </c>
      <c r="G96" s="18">
        <f>IF($B96="","",C96+F96)</f>
        <v/>
      </c>
      <c r="H96" s="26" t="n"/>
      <c r="I96" s="18">
        <f>IF($B96="","",G96-H96)</f>
        <v/>
      </c>
      <c r="J96" s="32">
        <f>IF($B96="","",IF(I96&lt;=0,"CLEARED",IF(H96&gt;0,"PARTIAL","OPEN")))</f>
        <v/>
      </c>
    </row>
    <row r="97">
      <c r="A97" s="20" t="n"/>
      <c r="B97" s="19" t="n"/>
      <c r="C97" s="25" t="n"/>
      <c r="D97" s="33" t="n"/>
      <c r="E97" s="34" t="n"/>
      <c r="F97" s="14">
        <f>IF($B97="","",C97*D97*E97)</f>
        <v/>
      </c>
      <c r="G97" s="14">
        <f>IF($B97="","",C97+F97)</f>
        <v/>
      </c>
      <c r="H97" s="25" t="n"/>
      <c r="I97" s="14">
        <f>IF($B97="","",G97-H97)</f>
        <v/>
      </c>
      <c r="J97" s="29">
        <f>IF($B97="","",IF(I97&lt;=0,"CLEARED",IF(H97&gt;0,"PARTIAL","OPEN")))</f>
        <v/>
      </c>
    </row>
    <row r="98">
      <c r="A98" s="17" t="n"/>
      <c r="B98" s="16" t="n"/>
      <c r="C98" s="26" t="n"/>
      <c r="D98" s="30" t="n"/>
      <c r="E98" s="31" t="n"/>
      <c r="F98" s="18">
        <f>IF($B98="","",C98*D98*E98)</f>
        <v/>
      </c>
      <c r="G98" s="18">
        <f>IF($B98="","",C98+F98)</f>
        <v/>
      </c>
      <c r="H98" s="26" t="n"/>
      <c r="I98" s="18">
        <f>IF($B98="","",G98-H98)</f>
        <v/>
      </c>
      <c r="J98" s="32">
        <f>IF($B98="","",IF(I98&lt;=0,"CLEARED",IF(H98&gt;0,"PARTIAL","OPEN")))</f>
        <v/>
      </c>
    </row>
    <row r="99">
      <c r="A99" s="20" t="n"/>
      <c r="B99" s="19" t="n"/>
      <c r="C99" s="25" t="n"/>
      <c r="D99" s="33" t="n"/>
      <c r="E99" s="34" t="n"/>
      <c r="F99" s="14">
        <f>IF($B99="","",C99*D99*E99)</f>
        <v/>
      </c>
      <c r="G99" s="14">
        <f>IF($B99="","",C99+F99)</f>
        <v/>
      </c>
      <c r="H99" s="25" t="n"/>
      <c r="I99" s="14">
        <f>IF($B99="","",G99-H99)</f>
        <v/>
      </c>
      <c r="J99" s="29">
        <f>IF($B99="","",IF(I99&lt;=0,"CLEARED",IF(H99&gt;0,"PARTIAL","OPEN")))</f>
        <v/>
      </c>
    </row>
    <row r="100">
      <c r="A100" s="17" t="n"/>
      <c r="B100" s="16" t="n"/>
      <c r="C100" s="26" t="n"/>
      <c r="D100" s="30" t="n"/>
      <c r="E100" s="31" t="n"/>
      <c r="F100" s="18">
        <f>IF($B100="","",C100*D100*E100)</f>
        <v/>
      </c>
      <c r="G100" s="18">
        <f>IF($B100="","",C100+F100)</f>
        <v/>
      </c>
      <c r="H100" s="26" t="n"/>
      <c r="I100" s="18">
        <f>IF($B100="","",G100-H100)</f>
        <v/>
      </c>
      <c r="J100" s="32">
        <f>IF($B100="","",IF(I100&lt;=0,"CLEARED",IF(H100&gt;0,"PARTIAL","OPEN")))</f>
        <v/>
      </c>
    </row>
    <row r="101">
      <c r="A101" s="20" t="n"/>
      <c r="B101" s="19" t="n"/>
      <c r="C101" s="25" t="n"/>
      <c r="D101" s="33" t="n"/>
      <c r="E101" s="34" t="n"/>
      <c r="F101" s="14">
        <f>IF($B101="","",C101*D101*E101)</f>
        <v/>
      </c>
      <c r="G101" s="14">
        <f>IF($B101="","",C101+F101)</f>
        <v/>
      </c>
      <c r="H101" s="25" t="n"/>
      <c r="I101" s="14">
        <f>IF($B101="","",G101-H101)</f>
        <v/>
      </c>
      <c r="J101" s="29">
        <f>IF($B101="","",IF(I101&lt;=0,"CLEARED",IF(H101&gt;0,"PARTIAL","OPEN")))</f>
        <v/>
      </c>
    </row>
    <row r="102">
      <c r="A102" s="17" t="n"/>
      <c r="B102" s="16" t="n"/>
      <c r="C102" s="26" t="n"/>
      <c r="D102" s="30" t="n"/>
      <c r="E102" s="31" t="n"/>
      <c r="F102" s="18">
        <f>IF($B102="","",C102*D102*E102)</f>
        <v/>
      </c>
      <c r="G102" s="18">
        <f>IF($B102="","",C102+F102)</f>
        <v/>
      </c>
      <c r="H102" s="26" t="n"/>
      <c r="I102" s="18">
        <f>IF($B102="","",G102-H102)</f>
        <v/>
      </c>
      <c r="J102" s="32">
        <f>IF($B102="","",IF(I102&lt;=0,"CLEARED",IF(H102&gt;0,"PARTIAL","OPEN")))</f>
        <v/>
      </c>
    </row>
    <row r="103">
      <c r="A103" s="20" t="n"/>
      <c r="B103" s="19" t="n"/>
      <c r="C103" s="25" t="n"/>
      <c r="D103" s="33" t="n"/>
      <c r="E103" s="34" t="n"/>
      <c r="F103" s="14">
        <f>IF($B103="","",C103*D103*E103)</f>
        <v/>
      </c>
      <c r="G103" s="14">
        <f>IF($B103="","",C103+F103)</f>
        <v/>
      </c>
      <c r="H103" s="25" t="n"/>
      <c r="I103" s="14">
        <f>IF($B103="","",G103-H103)</f>
        <v/>
      </c>
      <c r="J103" s="29">
        <f>IF($B103="","",IF(I103&lt;=0,"CLEARED",IF(H103&gt;0,"PARTIAL","OPEN")))</f>
        <v/>
      </c>
    </row>
    <row r="104">
      <c r="A104" s="17" t="n"/>
      <c r="B104" s="16" t="n"/>
      <c r="C104" s="26" t="n"/>
      <c r="D104" s="30" t="n"/>
      <c r="E104" s="31" t="n"/>
      <c r="F104" s="18">
        <f>IF($B104="","",C104*D104*E104)</f>
        <v/>
      </c>
      <c r="G104" s="18">
        <f>IF($B104="","",C104+F104)</f>
        <v/>
      </c>
      <c r="H104" s="26" t="n"/>
      <c r="I104" s="18">
        <f>IF($B104="","",G104-H104)</f>
        <v/>
      </c>
      <c r="J104" s="32">
        <f>IF($B104="","",IF(I104&lt;=0,"CLEARED",IF(H104&gt;0,"PARTIAL","OPEN")))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1:J1"/>
    <mergeCell ref="A2:J2"/>
  </mergeCells>
  <conditionalFormatting sqref="J5:J104">
    <cfRule type="cellIs" priority="1" operator="equal" dxfId="0">
      <formula>"CLEARED"</formula>
    </cfRule>
  </conditionalFormatting>
  <dataValidations count="1">
    <dataValidation sqref="B5:B104" showDropDown="0" showInputMessage="0" showErrorMessage="0" allowBlank="1" type="list">
      <formula1>=Members!$B$5:$B$44</formula1>
    </dataValidation>
  </dataValidation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I3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16" customWidth="1" min="3" max="3"/>
    <col width="4" customWidth="1" min="4" max="4"/>
    <col width="26" customWidth="1" min="5" max="5"/>
    <col width="16" customWidth="1" min="6" max="6"/>
    <col width="4" customWidth="1" min="7" max="7"/>
    <col width="14" customWidth="1" min="8" max="8"/>
  </cols>
  <sheetData>
    <row r="1" ht="30" customHeight="1">
      <c r="A1" s="8" t="inlineStr">
        <is>
          <t>Chama Dashboard</t>
        </is>
      </c>
    </row>
    <row r="2" ht="18" customHeight="1">
      <c r="A2" s="9" t="inlineStr">
        <is>
          <t>The whole fund at a glance.</t>
        </is>
      </c>
    </row>
    <row r="4" ht="18" customHeight="1">
      <c r="B4" s="35" t="inlineStr">
        <is>
          <t>TOTAL COLLECTED</t>
        </is>
      </c>
      <c r="D4" s="36" t="inlineStr">
        <is>
          <t>LOANS ISSUED</t>
        </is>
      </c>
      <c r="F4" s="37" t="inlineStr">
        <is>
          <t>OUTSTANDING</t>
        </is>
      </c>
      <c r="H4" s="38" t="inlineStr">
        <is>
          <t>CASH ON HAND</t>
        </is>
      </c>
    </row>
    <row r="5" ht="28" customHeight="1">
      <c r="B5" s="39">
        <f>SUM(Contributions!$C$5:$C$604)</f>
        <v/>
      </c>
      <c r="D5" s="39">
        <f>SUM(Loans!$C$5:$C$104)</f>
        <v/>
      </c>
      <c r="F5" s="39">
        <f>SUM(Loans!$I$5:$I$104)</f>
        <v/>
      </c>
      <c r="H5" s="39">
        <f>SUM(Contributions!$C$5:$C$604)+SUM(Loans!$H$5:$H$104)-SUM(Loans!$C$5:$C$104)</f>
        <v/>
      </c>
    </row>
    <row r="7">
      <c r="B7" s="40" t="inlineStr">
        <is>
          <t>Members</t>
        </is>
      </c>
      <c r="C7" s="41">
        <f>COUNTA(Members!$B$5:$B$44)</f>
        <v/>
      </c>
      <c r="E7" s="42" t="inlineStr">
        <is>
          <t>MEMBER POSITIONS</t>
        </is>
      </c>
    </row>
    <row r="8">
      <c r="B8" s="40" t="inlineStr">
        <is>
          <t>Total repaid</t>
        </is>
      </c>
      <c r="C8" s="43">
        <f>SUM(Loans!$H$5:$H$104)</f>
        <v/>
      </c>
      <c r="E8" s="44" t="inlineStr">
        <is>
          <t>Member</t>
        </is>
      </c>
      <c r="F8" s="45" t="inlineStr">
        <is>
          <t>Contributed</t>
        </is>
      </c>
    </row>
    <row r="9">
      <c r="B9" s="40" t="inlineStr">
        <is>
          <t>Interest booked</t>
        </is>
      </c>
      <c r="C9" s="43">
        <f>SUM(Loans!$F$5:$F$104)</f>
        <v/>
      </c>
      <c r="E9" s="46">
        <f>IF(Members!$B5="","",Members!$B5)</f>
        <v/>
      </c>
      <c r="F9" s="47">
        <f>IF(Members!$B5="","",Members!$E5)</f>
        <v/>
      </c>
    </row>
    <row r="10">
      <c r="E10" s="46">
        <f>IF(Members!$B6="","",Members!$B6)</f>
        <v/>
      </c>
      <c r="F10" s="47">
        <f>IF(Members!$B6="","",Members!$E6)</f>
        <v/>
      </c>
    </row>
    <row r="11">
      <c r="E11" s="46">
        <f>IF(Members!$B7="","",Members!$B7)</f>
        <v/>
      </c>
      <c r="F11" s="47">
        <f>IF(Members!$B7="","",Members!$E7)</f>
        <v/>
      </c>
    </row>
    <row r="12">
      <c r="E12" s="46">
        <f>IF(Members!$B8="","",Members!$B8)</f>
        <v/>
      </c>
      <c r="F12" s="47">
        <f>IF(Members!$B8="","",Members!$E8)</f>
        <v/>
      </c>
    </row>
    <row r="13">
      <c r="E13" s="46">
        <f>IF(Members!$B9="","",Members!$B9)</f>
        <v/>
      </c>
      <c r="F13" s="47">
        <f>IF(Members!$B9="","",Members!$E9)</f>
        <v/>
      </c>
    </row>
    <row r="14">
      <c r="E14" s="46">
        <f>IF(Members!$B10="","",Members!$B10)</f>
        <v/>
      </c>
      <c r="F14" s="47">
        <f>IF(Members!$B10="","",Members!$E10)</f>
        <v/>
      </c>
    </row>
    <row r="15">
      <c r="E15" s="46">
        <f>IF(Members!$B11="","",Members!$B11)</f>
        <v/>
      </c>
      <c r="F15" s="47">
        <f>IF(Members!$B11="","",Members!$E11)</f>
        <v/>
      </c>
    </row>
    <row r="16">
      <c r="E16" s="46">
        <f>IF(Members!$B12="","",Members!$B12)</f>
        <v/>
      </c>
      <c r="F16" s="47">
        <f>IF(Members!$B12="","",Members!$E12)</f>
        <v/>
      </c>
    </row>
    <row r="17">
      <c r="E17" s="46">
        <f>IF(Members!$B13="","",Members!$B13)</f>
        <v/>
      </c>
      <c r="F17" s="47">
        <f>IF(Members!$B13="","",Members!$E13)</f>
        <v/>
      </c>
    </row>
    <row r="18">
      <c r="E18" s="46">
        <f>IF(Members!$B14="","",Members!$B14)</f>
        <v/>
      </c>
      <c r="F18" s="47">
        <f>IF(Members!$B14="","",Members!$E14)</f>
        <v/>
      </c>
    </row>
    <row r="19">
      <c r="E19" s="46">
        <f>IF(Members!$B15="","",Members!$B15)</f>
        <v/>
      </c>
      <c r="F19" s="47">
        <f>IF(Members!$B15="","",Members!$E15)</f>
        <v/>
      </c>
    </row>
    <row r="20">
      <c r="E20" s="46">
        <f>IF(Members!$B16="","",Members!$B16)</f>
        <v/>
      </c>
      <c r="F20" s="47">
        <f>IF(Members!$B16="","",Members!$E16)</f>
        <v/>
      </c>
    </row>
    <row r="21">
      <c r="E21" s="46">
        <f>IF(Members!$B17="","",Members!$B17)</f>
        <v/>
      </c>
      <c r="F21" s="47">
        <f>IF(Members!$B17="","",Members!$E17)</f>
        <v/>
      </c>
    </row>
    <row r="22">
      <c r="E22" s="46">
        <f>IF(Members!$B18="","",Members!$B18)</f>
        <v/>
      </c>
      <c r="F22" s="47">
        <f>IF(Members!$B18="","",Members!$E18)</f>
        <v/>
      </c>
    </row>
    <row r="23">
      <c r="E23" s="46">
        <f>IF(Members!$B19="","",Members!$B19)</f>
        <v/>
      </c>
      <c r="F23" s="47">
        <f>IF(Members!$B19="","",Members!$E19)</f>
        <v/>
      </c>
    </row>
    <row r="24">
      <c r="E24" s="46">
        <f>IF(Members!$B20="","",Members!$B20)</f>
        <v/>
      </c>
      <c r="F24" s="47">
        <f>IF(Members!$B20="","",Members!$E20)</f>
        <v/>
      </c>
    </row>
    <row r="25">
      <c r="E25" s="46">
        <f>IF(Members!$B21="","",Members!$B21)</f>
        <v/>
      </c>
      <c r="F25" s="47">
        <f>IF(Members!$B21="","",Members!$E21)</f>
        <v/>
      </c>
    </row>
    <row r="26">
      <c r="E26" s="46">
        <f>IF(Members!$B22="","",Members!$B22)</f>
        <v/>
      </c>
      <c r="F26" s="47">
        <f>IF(Members!$B22="","",Members!$E22)</f>
        <v/>
      </c>
    </row>
    <row r="27">
      <c r="E27" s="46">
        <f>IF(Members!$B23="","",Members!$B23)</f>
        <v/>
      </c>
      <c r="F27" s="47">
        <f>IF(Members!$B23="","",Members!$E23)</f>
        <v/>
      </c>
    </row>
    <row r="28">
      <c r="E28" s="46">
        <f>IF(Members!$B24="","",Members!$B24)</f>
        <v/>
      </c>
      <c r="F28" s="47">
        <f>IF(Members!$B24="","",Members!$E24)</f>
        <v/>
      </c>
    </row>
    <row r="30" ht="20" customHeight="1">
      <c r="B30" s="48" t="inlineStr">
        <is>
          <t>Made by LeadAfrik · free to share · leadafrik.com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12">
    <mergeCell ref="F4:G4"/>
    <mergeCell ref="E7:F7"/>
    <mergeCell ref="B5:C5"/>
    <mergeCell ref="A2:H2"/>
    <mergeCell ref="F5:G5"/>
    <mergeCell ref="D5:E5"/>
    <mergeCell ref="B30:H30"/>
    <mergeCell ref="H5:I5"/>
    <mergeCell ref="D4:E4"/>
    <mergeCell ref="H4:I4"/>
    <mergeCell ref="A1:H1"/>
    <mergeCell ref="B4:C4"/>
  </mergeCell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LeadAfrik</dc:creator>
  <dc:title>Chama / SACCO Ledger</dc:title>
  <dc:description>Free Kenyan business template by LeadAfrik (leadafrik.com). © 2026 LeadAfrik. Free to use; not for resale.</dc:description>
  <dcterms:created xsi:type="dcterms:W3CDTF">2026-07-17T23:42:00Z</dcterms:created>
  <dcterms:modified xsi:type="dcterms:W3CDTF">2026-07-18T00:33:38Z</dcterms:modified>
  <cp:lastModifiedBy>LeadAfrik</cp:lastModifiedBy>
  <cp:category>Business template</cp:category>
  <cp:keywords>Kenya, Excel template, Google Sheets, LeadAfrik, free, business, SME</cp:keywords>
</cp:coreProperties>
</file>