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 (guide)" sheetId="1" state="visible" r:id="rId1"/>
    <sheet name="Budget" sheetId="2" state="visible" r:id="rId2"/>
    <sheet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CB9817"/>
      <sz val="12"/>
    </font>
    <font>
      <name val="Arial"/>
      <b val="1"/>
      <color rgb="001A2847"/>
      <sz val="16"/>
    </font>
    <font>
      <name val="Arial"/>
      <color rgb="0033405A"/>
      <sz val="11"/>
    </font>
    <font>
      <name val="Arial"/>
      <b val="1"/>
      <color rgb="001A2847"/>
      <sz val="15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1A2847"/>
      <sz val="10"/>
    </font>
    <font>
      <name val="Arial"/>
      <color rgb="00000000"/>
      <sz val="11"/>
    </font>
    <font>
      <name val="Arial"/>
      <b val="1"/>
      <color rgb="001A2847"/>
      <sz val="11"/>
    </font>
    <font>
      <name val="Arial"/>
      <b val="1"/>
      <color rgb="00000000"/>
      <sz val="11"/>
    </font>
  </fonts>
  <fills count="5">
    <fill>
      <patternFill/>
    </fill>
    <fill>
      <patternFill patternType="gray125"/>
    </fill>
    <fill>
      <patternFill patternType="solid">
        <fgColor rgb="001A2847"/>
      </patternFill>
    </fill>
    <fill>
      <patternFill patternType="solid">
        <fgColor rgb="00F3EFE6"/>
      </patternFill>
    </fill>
    <fill>
      <patternFill patternType="solid">
        <fgColor rgb="00FFF7CC"/>
      </patternFill>
    </fill>
  </fills>
  <borders count="2">
    <border>
      <left/>
      <right/>
      <top/>
      <bottom/>
      <diagonal/>
    </border>
    <border>
      <left style="thin">
        <color rgb="00D9D4C9"/>
      </left>
      <right style="thin">
        <color rgb="00D9D4C9"/>
      </right>
      <top style="thin">
        <color rgb="00D9D4C9"/>
      </top>
      <bottom style="thin">
        <color rgb="00D9D4C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0" pivotButton="0" quotePrefix="0" xfId="0"/>
    <xf numFmtId="3" fontId="6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0" fontId="7" fillId="0" borderId="0" pivotButton="0" quotePrefix="0" xfId="0"/>
    <xf numFmtId="3" fontId="7" fillId="3" borderId="0" pivotButton="0" quotePrefix="0" xfId="0"/>
    <xf numFmtId="0" fontId="8" fillId="0" borderId="0" pivotButton="0" quotePrefix="0" xfId="0"/>
    <xf numFmtId="3" fontId="8" fillId="0" borderId="0" pivotButton="0" quotePrefix="0" xfId="0"/>
    <xf numFmtId="0" fontId="9" fillId="0" borderId="0" pivotButton="0" quotePrefix="0" xfId="0"/>
    <xf numFmtId="164" fontId="10" fillId="4" borderId="0" pivotButton="0" quotePrefix="0" xfId="0"/>
    <xf numFmtId="164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LeadAfrik</t>
        </is>
      </c>
    </row>
    <row r="2">
      <c r="A2" s="2" t="inlineStr">
        <is>
          <t>County Budget Absorption Tracker — 2026</t>
        </is>
      </c>
    </row>
    <row r="4" ht="18" customHeight="1">
      <c r="A4" s="3" t="inlineStr">
        <is>
          <t>Enter each department's recurrent and development budget and spend; absorption, variance and status are automatic.</t>
        </is>
      </c>
    </row>
    <row r="5" ht="18" customHeight="1">
      <c r="A5" s="3" t="inlineStr"/>
    </row>
    <row r="6" ht="18" customHeight="1">
      <c r="A6" s="3" t="inlineStr">
        <is>
          <t>1.  On 'Budget', list each department with recurrent and development budget and what's been spent.</t>
        </is>
      </c>
    </row>
    <row r="7" ht="18" customHeight="1">
      <c r="A7" s="3" t="inlineStr">
        <is>
          <t>2.  Total budget, total spent, absorption %, variance and status fill in automatically.</t>
        </is>
      </c>
    </row>
    <row r="8" ht="18" customHeight="1">
      <c r="A8" s="3" t="inlineStr">
        <is>
          <t>3.  'Dashboard' rolls up the county and shows recurrent vs development absorption.</t>
        </is>
      </c>
    </row>
    <row r="9" ht="18" customHeight="1">
      <c r="A9" s="3" t="inlineStr"/>
    </row>
    <row r="10" ht="18" customHeight="1">
      <c r="A10" s="3" t="inlineStr">
        <is>
          <t>Absorption = spent ÷ budget. Blue cells = you type. Formulas locked — safe for a budget committee.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0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12" customWidth="1" min="10" max="10"/>
  </cols>
  <sheetData>
    <row r="1">
      <c r="A1" s="4" t="inlineStr">
        <is>
          <t>Budget vs spend by department (KES)</t>
        </is>
      </c>
    </row>
    <row r="3">
      <c r="A3" s="5" t="inlineStr">
        <is>
          <t>Department (vote)</t>
        </is>
      </c>
      <c r="B3" s="5" t="inlineStr">
        <is>
          <t>Recurrent budget</t>
        </is>
      </c>
      <c r="C3" s="5" t="inlineStr">
        <is>
          <t>Recurrent spent</t>
        </is>
      </c>
      <c r="D3" s="5" t="inlineStr">
        <is>
          <t>Development budget</t>
        </is>
      </c>
      <c r="E3" s="5" t="inlineStr">
        <is>
          <t>Development spent</t>
        </is>
      </c>
      <c r="F3" s="5" t="inlineStr">
        <is>
          <t>Total budget</t>
        </is>
      </c>
      <c r="G3" s="5" t="inlineStr">
        <is>
          <t>Total spent</t>
        </is>
      </c>
      <c r="H3" s="5" t="inlineStr">
        <is>
          <t>Absorption %</t>
        </is>
      </c>
      <c r="I3" s="5" t="inlineStr">
        <is>
          <t>Variance</t>
        </is>
      </c>
      <c r="J3" s="5" t="inlineStr">
        <is>
          <t>Status</t>
        </is>
      </c>
    </row>
    <row r="4">
      <c r="A4" s="6" t="inlineStr">
        <is>
          <t>Health</t>
        </is>
      </c>
      <c r="B4" s="7" t="n">
        <v>800000000</v>
      </c>
      <c r="C4" s="7" t="n">
        <v>760000000</v>
      </c>
      <c r="D4" s="7" t="n">
        <v>300000000</v>
      </c>
      <c r="E4" s="7" t="n">
        <v>120000000</v>
      </c>
      <c r="F4" s="8">
        <f>IF(A4="","",B4+D4)</f>
        <v/>
      </c>
      <c r="G4" s="8">
        <f>IF(A4="","",C4+E4)</f>
        <v/>
      </c>
      <c r="H4" s="9">
        <f>IF(OR(A4="",F4=0),"",G4/F4)</f>
        <v/>
      </c>
      <c r="I4" s="8">
        <f>IF(A4="","",F4-G4)</f>
        <v/>
      </c>
      <c r="J4">
        <f>IF(A4="","",IF(H4&gt;1,"Overspent",IF(H4&gt;=0.6,"On track","Behind")))</f>
        <v/>
      </c>
    </row>
    <row r="5">
      <c r="A5" s="6" t="n"/>
      <c r="B5" s="7" t="n"/>
      <c r="C5" s="7" t="n"/>
      <c r="D5" s="7" t="n"/>
      <c r="E5" s="7" t="n"/>
      <c r="F5" s="8">
        <f>IF(A5="","",B5+D5)</f>
        <v/>
      </c>
      <c r="G5" s="8">
        <f>IF(A5="","",C5+E5)</f>
        <v/>
      </c>
      <c r="H5" s="9">
        <f>IF(OR(A5="",F5=0),"",G5/F5)</f>
        <v/>
      </c>
      <c r="I5" s="8">
        <f>IF(A5="","",F5-G5)</f>
        <v/>
      </c>
      <c r="J5">
        <f>IF(A5="","",IF(H5&gt;1,"Overspent",IF(H5&gt;=0.6,"On track","Behind")))</f>
        <v/>
      </c>
    </row>
    <row r="6">
      <c r="A6" s="6" t="n"/>
      <c r="B6" s="7" t="n"/>
      <c r="C6" s="7" t="n"/>
      <c r="D6" s="7" t="n"/>
      <c r="E6" s="7" t="n"/>
      <c r="F6" s="8">
        <f>IF(A6="","",B6+D6)</f>
        <v/>
      </c>
      <c r="G6" s="8">
        <f>IF(A6="","",C6+E6)</f>
        <v/>
      </c>
      <c r="H6" s="9">
        <f>IF(OR(A6="",F6=0),"",G6/F6)</f>
        <v/>
      </c>
      <c r="I6" s="8">
        <f>IF(A6="","",F6-G6)</f>
        <v/>
      </c>
      <c r="J6">
        <f>IF(A6="","",IF(H6&gt;1,"Overspent",IF(H6&gt;=0.6,"On track","Behind")))</f>
        <v/>
      </c>
    </row>
    <row r="7">
      <c r="A7" s="6" t="n"/>
      <c r="B7" s="7" t="n"/>
      <c r="C7" s="7" t="n"/>
      <c r="D7" s="7" t="n"/>
      <c r="E7" s="7" t="n"/>
      <c r="F7" s="8">
        <f>IF(A7="","",B7+D7)</f>
        <v/>
      </c>
      <c r="G7" s="8">
        <f>IF(A7="","",C7+E7)</f>
        <v/>
      </c>
      <c r="H7" s="9">
        <f>IF(OR(A7="",F7=0),"",G7/F7)</f>
        <v/>
      </c>
      <c r="I7" s="8">
        <f>IF(A7="","",F7-G7)</f>
        <v/>
      </c>
      <c r="J7">
        <f>IF(A7="","",IF(H7&gt;1,"Overspent",IF(H7&gt;=0.6,"On track","Behind")))</f>
        <v/>
      </c>
    </row>
    <row r="8">
      <c r="A8" s="6" t="n"/>
      <c r="B8" s="7" t="n"/>
      <c r="C8" s="7" t="n"/>
      <c r="D8" s="7" t="n"/>
      <c r="E8" s="7" t="n"/>
      <c r="F8" s="8">
        <f>IF(A8="","",B8+D8)</f>
        <v/>
      </c>
      <c r="G8" s="8">
        <f>IF(A8="","",C8+E8)</f>
        <v/>
      </c>
      <c r="H8" s="9">
        <f>IF(OR(A8="",F8=0),"",G8/F8)</f>
        <v/>
      </c>
      <c r="I8" s="8">
        <f>IF(A8="","",F8-G8)</f>
        <v/>
      </c>
      <c r="J8">
        <f>IF(A8="","",IF(H8&gt;1,"Overspent",IF(H8&gt;=0.6,"On track","Behind")))</f>
        <v/>
      </c>
    </row>
    <row r="9">
      <c r="A9" s="6" t="n"/>
      <c r="B9" s="7" t="n"/>
      <c r="C9" s="7" t="n"/>
      <c r="D9" s="7" t="n"/>
      <c r="E9" s="7" t="n"/>
      <c r="F9" s="8">
        <f>IF(A9="","",B9+D9)</f>
        <v/>
      </c>
      <c r="G9" s="8">
        <f>IF(A9="","",C9+E9)</f>
        <v/>
      </c>
      <c r="H9" s="9">
        <f>IF(OR(A9="",F9=0),"",G9/F9)</f>
        <v/>
      </c>
      <c r="I9" s="8">
        <f>IF(A9="","",F9-G9)</f>
        <v/>
      </c>
      <c r="J9">
        <f>IF(A9="","",IF(H9&gt;1,"Overspent",IF(H9&gt;=0.6,"On track","Behind")))</f>
        <v/>
      </c>
    </row>
    <row r="10">
      <c r="A10" s="6" t="n"/>
      <c r="B10" s="7" t="n"/>
      <c r="C10" s="7" t="n"/>
      <c r="D10" s="7" t="n"/>
      <c r="E10" s="7" t="n"/>
      <c r="F10" s="8">
        <f>IF(A10="","",B10+D10)</f>
        <v/>
      </c>
      <c r="G10" s="8">
        <f>IF(A10="","",C10+E10)</f>
        <v/>
      </c>
      <c r="H10" s="9">
        <f>IF(OR(A10="",F10=0),"",G10/F10)</f>
        <v/>
      </c>
      <c r="I10" s="8">
        <f>IF(A10="","",F10-G10)</f>
        <v/>
      </c>
      <c r="J10">
        <f>IF(A10="","",IF(H10&gt;1,"Overspent",IF(H10&gt;=0.6,"On track","Behind")))</f>
        <v/>
      </c>
    </row>
    <row r="11">
      <c r="A11" s="6" t="n"/>
      <c r="B11" s="7" t="n"/>
      <c r="C11" s="7" t="n"/>
      <c r="D11" s="7" t="n"/>
      <c r="E11" s="7" t="n"/>
      <c r="F11" s="8">
        <f>IF(A11="","",B11+D11)</f>
        <v/>
      </c>
      <c r="G11" s="8">
        <f>IF(A11="","",C11+E11)</f>
        <v/>
      </c>
      <c r="H11" s="9">
        <f>IF(OR(A11="",F11=0),"",G11/F11)</f>
        <v/>
      </c>
      <c r="I11" s="8">
        <f>IF(A11="","",F11-G11)</f>
        <v/>
      </c>
      <c r="J11">
        <f>IF(A11="","",IF(H11&gt;1,"Overspent",IF(H11&gt;=0.6,"On track","Behind")))</f>
        <v/>
      </c>
    </row>
    <row r="12">
      <c r="A12" s="6" t="n"/>
      <c r="B12" s="7" t="n"/>
      <c r="C12" s="7" t="n"/>
      <c r="D12" s="7" t="n"/>
      <c r="E12" s="7" t="n"/>
      <c r="F12" s="8">
        <f>IF(A12="","",B12+D12)</f>
        <v/>
      </c>
      <c r="G12" s="8">
        <f>IF(A12="","",C12+E12)</f>
        <v/>
      </c>
      <c r="H12" s="9">
        <f>IF(OR(A12="",F12=0),"",G12/F12)</f>
        <v/>
      </c>
      <c r="I12" s="8">
        <f>IF(A12="","",F12-G12)</f>
        <v/>
      </c>
      <c r="J12">
        <f>IF(A12="","",IF(H12&gt;1,"Overspent",IF(H12&gt;=0.6,"On track","Behind")))</f>
        <v/>
      </c>
    </row>
    <row r="13">
      <c r="A13" s="6" t="n"/>
      <c r="B13" s="7" t="n"/>
      <c r="C13" s="7" t="n"/>
      <c r="D13" s="7" t="n"/>
      <c r="E13" s="7" t="n"/>
      <c r="F13" s="8">
        <f>IF(A13="","",B13+D13)</f>
        <v/>
      </c>
      <c r="G13" s="8">
        <f>IF(A13="","",C13+E13)</f>
        <v/>
      </c>
      <c r="H13" s="9">
        <f>IF(OR(A13="",F13=0),"",G13/F13)</f>
        <v/>
      </c>
      <c r="I13" s="8">
        <f>IF(A13="","",F13-G13)</f>
        <v/>
      </c>
      <c r="J13">
        <f>IF(A13="","",IF(H13&gt;1,"Overspent",IF(H13&gt;=0.6,"On track","Behind")))</f>
        <v/>
      </c>
    </row>
    <row r="14">
      <c r="A14" s="6" t="n"/>
      <c r="B14" s="7" t="n"/>
      <c r="C14" s="7" t="n"/>
      <c r="D14" s="7" t="n"/>
      <c r="E14" s="7" t="n"/>
      <c r="F14" s="8">
        <f>IF(A14="","",B14+D14)</f>
        <v/>
      </c>
      <c r="G14" s="8">
        <f>IF(A14="","",C14+E14)</f>
        <v/>
      </c>
      <c r="H14" s="9">
        <f>IF(OR(A14="",F14=0),"",G14/F14)</f>
        <v/>
      </c>
      <c r="I14" s="8">
        <f>IF(A14="","",F14-G14)</f>
        <v/>
      </c>
      <c r="J14">
        <f>IF(A14="","",IF(H14&gt;1,"Overspent",IF(H14&gt;=0.6,"On track","Behind")))</f>
        <v/>
      </c>
    </row>
    <row r="15">
      <c r="A15" s="6" t="n"/>
      <c r="B15" s="7" t="n"/>
      <c r="C15" s="7" t="n"/>
      <c r="D15" s="7" t="n"/>
      <c r="E15" s="7" t="n"/>
      <c r="F15" s="8">
        <f>IF(A15="","",B15+D15)</f>
        <v/>
      </c>
      <c r="G15" s="8">
        <f>IF(A15="","",C15+E15)</f>
        <v/>
      </c>
      <c r="H15" s="9">
        <f>IF(OR(A15="",F15=0),"",G15/F15)</f>
        <v/>
      </c>
      <c r="I15" s="8">
        <f>IF(A15="","",F15-G15)</f>
        <v/>
      </c>
      <c r="J15">
        <f>IF(A15="","",IF(H15&gt;1,"Overspent",IF(H15&gt;=0.6,"On track","Behind")))</f>
        <v/>
      </c>
    </row>
    <row r="16">
      <c r="A16" s="6" t="n"/>
      <c r="B16" s="7" t="n"/>
      <c r="C16" s="7" t="n"/>
      <c r="D16" s="7" t="n"/>
      <c r="E16" s="7" t="n"/>
      <c r="F16" s="8">
        <f>IF(A16="","",B16+D16)</f>
        <v/>
      </c>
      <c r="G16" s="8">
        <f>IF(A16="","",C16+E16)</f>
        <v/>
      </c>
      <c r="H16" s="9">
        <f>IF(OR(A16="",F16=0),"",G16/F16)</f>
        <v/>
      </c>
      <c r="I16" s="8">
        <f>IF(A16="","",F16-G16)</f>
        <v/>
      </c>
      <c r="J16">
        <f>IF(A16="","",IF(H16&gt;1,"Overspent",IF(H16&gt;=0.6,"On track","Behind")))</f>
        <v/>
      </c>
    </row>
    <row r="17">
      <c r="A17" s="6" t="n"/>
      <c r="B17" s="7" t="n"/>
      <c r="C17" s="7" t="n"/>
      <c r="D17" s="7" t="n"/>
      <c r="E17" s="7" t="n"/>
      <c r="F17" s="8">
        <f>IF(A17="","",B17+D17)</f>
        <v/>
      </c>
      <c r="G17" s="8">
        <f>IF(A17="","",C17+E17)</f>
        <v/>
      </c>
      <c r="H17" s="9">
        <f>IF(OR(A17="",F17=0),"",G17/F17)</f>
        <v/>
      </c>
      <c r="I17" s="8">
        <f>IF(A17="","",F17-G17)</f>
        <v/>
      </c>
      <c r="J17">
        <f>IF(A17="","",IF(H17&gt;1,"Overspent",IF(H17&gt;=0.6,"On track","Behind")))</f>
        <v/>
      </c>
    </row>
    <row r="18">
      <c r="A18" s="6" t="n"/>
      <c r="B18" s="7" t="n"/>
      <c r="C18" s="7" t="n"/>
      <c r="D18" s="7" t="n"/>
      <c r="E18" s="7" t="n"/>
      <c r="F18" s="8">
        <f>IF(A18="","",B18+D18)</f>
        <v/>
      </c>
      <c r="G18" s="8">
        <f>IF(A18="","",C18+E18)</f>
        <v/>
      </c>
      <c r="H18" s="9">
        <f>IF(OR(A18="",F18=0),"",G18/F18)</f>
        <v/>
      </c>
      <c r="I18" s="8">
        <f>IF(A18="","",F18-G18)</f>
        <v/>
      </c>
      <c r="J18">
        <f>IF(A18="","",IF(H18&gt;1,"Overspent",IF(H18&gt;=0.6,"On track","Behind")))</f>
        <v/>
      </c>
    </row>
    <row r="19">
      <c r="A19" s="6" t="n"/>
      <c r="B19" s="7" t="n"/>
      <c r="C19" s="7" t="n"/>
      <c r="D19" s="7" t="n"/>
      <c r="E19" s="7" t="n"/>
      <c r="F19" s="8">
        <f>IF(A19="","",B19+D19)</f>
        <v/>
      </c>
      <c r="G19" s="8">
        <f>IF(A19="","",C19+E19)</f>
        <v/>
      </c>
      <c r="H19" s="9">
        <f>IF(OR(A19="",F19=0),"",G19/F19)</f>
        <v/>
      </c>
      <c r="I19" s="8">
        <f>IF(A19="","",F19-G19)</f>
        <v/>
      </c>
      <c r="J19">
        <f>IF(A19="","",IF(H19&gt;1,"Overspent",IF(H19&gt;=0.6,"On track","Behind")))</f>
        <v/>
      </c>
    </row>
    <row r="20">
      <c r="A20" s="6" t="n"/>
      <c r="B20" s="7" t="n"/>
      <c r="C20" s="7" t="n"/>
      <c r="D20" s="7" t="n"/>
      <c r="E20" s="7" t="n"/>
      <c r="F20" s="8">
        <f>IF(A20="","",B20+D20)</f>
        <v/>
      </c>
      <c r="G20" s="8">
        <f>IF(A20="","",C20+E20)</f>
        <v/>
      </c>
      <c r="H20" s="9">
        <f>IF(OR(A20="",F20=0),"",G20/F20)</f>
        <v/>
      </c>
      <c r="I20" s="8">
        <f>IF(A20="","",F20-G20)</f>
        <v/>
      </c>
      <c r="J20">
        <f>IF(A20="","",IF(H20&gt;1,"Overspent",IF(H20&gt;=0.6,"On track","Behind")))</f>
        <v/>
      </c>
    </row>
    <row r="21">
      <c r="A21" s="6" t="n"/>
      <c r="B21" s="7" t="n"/>
      <c r="C21" s="7" t="n"/>
      <c r="D21" s="7" t="n"/>
      <c r="E21" s="7" t="n"/>
      <c r="F21" s="8">
        <f>IF(A21="","",B21+D21)</f>
        <v/>
      </c>
      <c r="G21" s="8">
        <f>IF(A21="","",C21+E21)</f>
        <v/>
      </c>
      <c r="H21" s="9">
        <f>IF(OR(A21="",F21=0),"",G21/F21)</f>
        <v/>
      </c>
      <c r="I21" s="8">
        <f>IF(A21="","",F21-G21)</f>
        <v/>
      </c>
      <c r="J21">
        <f>IF(A21="","",IF(H21&gt;1,"Overspent",IF(H21&gt;=0.6,"On track","Behind")))</f>
        <v/>
      </c>
    </row>
    <row r="22">
      <c r="A22" s="6" t="n"/>
      <c r="B22" s="7" t="n"/>
      <c r="C22" s="7" t="n"/>
      <c r="D22" s="7" t="n"/>
      <c r="E22" s="7" t="n"/>
      <c r="F22" s="8">
        <f>IF(A22="","",B22+D22)</f>
        <v/>
      </c>
      <c r="G22" s="8">
        <f>IF(A22="","",C22+E22)</f>
        <v/>
      </c>
      <c r="H22" s="9">
        <f>IF(OR(A22="",F22=0),"",G22/F22)</f>
        <v/>
      </c>
      <c r="I22" s="8">
        <f>IF(A22="","",F22-G22)</f>
        <v/>
      </c>
      <c r="J22">
        <f>IF(A22="","",IF(H22&gt;1,"Overspent",IF(H22&gt;=0.6,"On track","Behind")))</f>
        <v/>
      </c>
    </row>
    <row r="23">
      <c r="A23" s="6" t="n"/>
      <c r="B23" s="7" t="n"/>
      <c r="C23" s="7" t="n"/>
      <c r="D23" s="7" t="n"/>
      <c r="E23" s="7" t="n"/>
      <c r="F23" s="8">
        <f>IF(A23="","",B23+D23)</f>
        <v/>
      </c>
      <c r="G23" s="8">
        <f>IF(A23="","",C23+E23)</f>
        <v/>
      </c>
      <c r="H23" s="9">
        <f>IF(OR(A23="",F23=0),"",G23/F23)</f>
        <v/>
      </c>
      <c r="I23" s="8">
        <f>IF(A23="","",F23-G23)</f>
        <v/>
      </c>
      <c r="J23">
        <f>IF(A23="","",IF(H23&gt;1,"Overspent",IF(H23&gt;=0.6,"On track","Behind")))</f>
        <v/>
      </c>
    </row>
    <row r="24">
      <c r="A24" s="6" t="n"/>
      <c r="B24" s="7" t="n"/>
      <c r="C24" s="7" t="n"/>
      <c r="D24" s="7" t="n"/>
      <c r="E24" s="7" t="n"/>
      <c r="F24" s="8">
        <f>IF(A24="","",B24+D24)</f>
        <v/>
      </c>
      <c r="G24" s="8">
        <f>IF(A24="","",C24+E24)</f>
        <v/>
      </c>
      <c r="H24" s="9">
        <f>IF(OR(A24="",F24=0),"",G24/F24)</f>
        <v/>
      </c>
      <c r="I24" s="8">
        <f>IF(A24="","",F24-G24)</f>
        <v/>
      </c>
      <c r="J24">
        <f>IF(A24="","",IF(H24&gt;1,"Overspent",IF(H24&gt;=0.6,"On track","Behind")))</f>
        <v/>
      </c>
    </row>
    <row r="25">
      <c r="A25" s="6" t="n"/>
      <c r="B25" s="7" t="n"/>
      <c r="C25" s="7" t="n"/>
      <c r="D25" s="7" t="n"/>
      <c r="E25" s="7" t="n"/>
      <c r="F25" s="8">
        <f>IF(A25="","",B25+D25)</f>
        <v/>
      </c>
      <c r="G25" s="8">
        <f>IF(A25="","",C25+E25)</f>
        <v/>
      </c>
      <c r="H25" s="9">
        <f>IF(OR(A25="",F25=0),"",G25/F25)</f>
        <v/>
      </c>
      <c r="I25" s="8">
        <f>IF(A25="","",F25-G25)</f>
        <v/>
      </c>
      <c r="J25">
        <f>IF(A25="","",IF(H25&gt;1,"Overspent",IF(H25&gt;=0.6,"On track","Behind")))</f>
        <v/>
      </c>
    </row>
    <row r="26">
      <c r="A26" s="6" t="n"/>
      <c r="B26" s="7" t="n"/>
      <c r="C26" s="7" t="n"/>
      <c r="D26" s="7" t="n"/>
      <c r="E26" s="7" t="n"/>
      <c r="F26" s="8">
        <f>IF(A26="","",B26+D26)</f>
        <v/>
      </c>
      <c r="G26" s="8">
        <f>IF(A26="","",C26+E26)</f>
        <v/>
      </c>
      <c r="H26" s="9">
        <f>IF(OR(A26="",F26=0),"",G26/F26)</f>
        <v/>
      </c>
      <c r="I26" s="8">
        <f>IF(A26="","",F26-G26)</f>
        <v/>
      </c>
      <c r="J26">
        <f>IF(A26="","",IF(H26&gt;1,"Overspent",IF(H26&gt;=0.6,"On track","Behind")))</f>
        <v/>
      </c>
    </row>
    <row r="27">
      <c r="A27" s="6" t="n"/>
      <c r="B27" s="7" t="n"/>
      <c r="C27" s="7" t="n"/>
      <c r="D27" s="7" t="n"/>
      <c r="E27" s="7" t="n"/>
      <c r="F27" s="8">
        <f>IF(A27="","",B27+D27)</f>
        <v/>
      </c>
      <c r="G27" s="8">
        <f>IF(A27="","",C27+E27)</f>
        <v/>
      </c>
      <c r="H27" s="9">
        <f>IF(OR(A27="",F27=0),"",G27/F27)</f>
        <v/>
      </c>
      <c r="I27" s="8">
        <f>IF(A27="","",F27-G27)</f>
        <v/>
      </c>
      <c r="J27">
        <f>IF(A27="","",IF(H27&gt;1,"Overspent",IF(H27&gt;=0.6,"On track","Behind")))</f>
        <v/>
      </c>
    </row>
    <row r="28">
      <c r="A28" s="6" t="n"/>
      <c r="B28" s="7" t="n"/>
      <c r="C28" s="7" t="n"/>
      <c r="D28" s="7" t="n"/>
      <c r="E28" s="7" t="n"/>
      <c r="F28" s="8">
        <f>IF(A28="","",B28+D28)</f>
        <v/>
      </c>
      <c r="G28" s="8">
        <f>IF(A28="","",C28+E28)</f>
        <v/>
      </c>
      <c r="H28" s="9">
        <f>IF(OR(A28="",F28=0),"",G28/F28)</f>
        <v/>
      </c>
      <c r="I28" s="8">
        <f>IF(A28="","",F28-G28)</f>
        <v/>
      </c>
      <c r="J28">
        <f>IF(A28="","",IF(H28&gt;1,"Overspent",IF(H28&gt;=0.6,"On track","Behind")))</f>
        <v/>
      </c>
    </row>
    <row r="29">
      <c r="A29" s="6" t="n"/>
      <c r="B29" s="7" t="n"/>
      <c r="C29" s="7" t="n"/>
      <c r="D29" s="7" t="n"/>
      <c r="E29" s="7" t="n"/>
      <c r="F29" s="8">
        <f>IF(A29="","",B29+D29)</f>
        <v/>
      </c>
      <c r="G29" s="8">
        <f>IF(A29="","",C29+E29)</f>
        <v/>
      </c>
      <c r="H29" s="9">
        <f>IF(OR(A29="",F29=0),"",G29/F29)</f>
        <v/>
      </c>
      <c r="I29" s="8">
        <f>IF(A29="","",F29-G29)</f>
        <v/>
      </c>
      <c r="J29">
        <f>IF(A29="","",IF(H29&gt;1,"Overspent",IF(H29&gt;=0.6,"On track","Behind")))</f>
        <v/>
      </c>
    </row>
    <row r="30">
      <c r="A30" s="6" t="n"/>
      <c r="B30" s="7" t="n"/>
      <c r="C30" s="7" t="n"/>
      <c r="D30" s="7" t="n"/>
      <c r="E30" s="7" t="n"/>
      <c r="F30" s="8">
        <f>IF(A30="","",B30+D30)</f>
        <v/>
      </c>
      <c r="G30" s="8">
        <f>IF(A30="","",C30+E30)</f>
        <v/>
      </c>
      <c r="H30" s="9">
        <f>IF(OR(A30="",F30=0),"",G30/F30)</f>
        <v/>
      </c>
      <c r="I30" s="8">
        <f>IF(A30="","",F30-G30)</f>
        <v/>
      </c>
      <c r="J30">
        <f>IF(A30="","",IF(H30&gt;1,"Overspent",IF(H30&gt;=0.6,"On track","Behind")))</f>
        <v/>
      </c>
    </row>
    <row r="31">
      <c r="A31" s="6" t="n"/>
      <c r="B31" s="7" t="n"/>
      <c r="C31" s="7" t="n"/>
      <c r="D31" s="7" t="n"/>
      <c r="E31" s="7" t="n"/>
      <c r="F31" s="8">
        <f>IF(A31="","",B31+D31)</f>
        <v/>
      </c>
      <c r="G31" s="8">
        <f>IF(A31="","",C31+E31)</f>
        <v/>
      </c>
      <c r="H31" s="9">
        <f>IF(OR(A31="",F31=0),"",G31/F31)</f>
        <v/>
      </c>
      <c r="I31" s="8">
        <f>IF(A31="","",F31-G31)</f>
        <v/>
      </c>
      <c r="J31">
        <f>IF(A31="","",IF(H31&gt;1,"Overspent",IF(H31&gt;=0.6,"On track","Behind")))</f>
        <v/>
      </c>
    </row>
    <row r="32">
      <c r="A32" s="6" t="n"/>
      <c r="B32" s="7" t="n"/>
      <c r="C32" s="7" t="n"/>
      <c r="D32" s="7" t="n"/>
      <c r="E32" s="7" t="n"/>
      <c r="F32" s="8">
        <f>IF(A32="","",B32+D32)</f>
        <v/>
      </c>
      <c r="G32" s="8">
        <f>IF(A32="","",C32+E32)</f>
        <v/>
      </c>
      <c r="H32" s="9">
        <f>IF(OR(A32="",F32=0),"",G32/F32)</f>
        <v/>
      </c>
      <c r="I32" s="8">
        <f>IF(A32="","",F32-G32)</f>
        <v/>
      </c>
      <c r="J32">
        <f>IF(A32="","",IF(H32&gt;1,"Overspent",IF(H32&gt;=0.6,"On track","Behind")))</f>
        <v/>
      </c>
    </row>
    <row r="33">
      <c r="A33" s="6" t="n"/>
      <c r="B33" s="7" t="n"/>
      <c r="C33" s="7" t="n"/>
      <c r="D33" s="7" t="n"/>
      <c r="E33" s="7" t="n"/>
      <c r="F33" s="8">
        <f>IF(A33="","",B33+D33)</f>
        <v/>
      </c>
      <c r="G33" s="8">
        <f>IF(A33="","",C33+E33)</f>
        <v/>
      </c>
      <c r="H33" s="9">
        <f>IF(OR(A33="",F33=0),"",G33/F33)</f>
        <v/>
      </c>
      <c r="I33" s="8">
        <f>IF(A33="","",F33-G33)</f>
        <v/>
      </c>
      <c r="J33">
        <f>IF(A33="","",IF(H33&gt;1,"Overspent",IF(H33&gt;=0.6,"On track","Behind")))</f>
        <v/>
      </c>
    </row>
    <row r="34">
      <c r="A34" s="6" t="n"/>
      <c r="B34" s="7" t="n"/>
      <c r="C34" s="7" t="n"/>
      <c r="D34" s="7" t="n"/>
      <c r="E34" s="7" t="n"/>
      <c r="F34" s="8">
        <f>IF(A34="","",B34+D34)</f>
        <v/>
      </c>
      <c r="G34" s="8">
        <f>IF(A34="","",C34+E34)</f>
        <v/>
      </c>
      <c r="H34" s="9">
        <f>IF(OR(A34="",F34=0),"",G34/F34)</f>
        <v/>
      </c>
      <c r="I34" s="8">
        <f>IF(A34="","",F34-G34)</f>
        <v/>
      </c>
      <c r="J34">
        <f>IF(A34="","",IF(H34&gt;1,"Overspent",IF(H34&gt;=0.6,"On track","Behind")))</f>
        <v/>
      </c>
    </row>
    <row r="35">
      <c r="A35" s="6" t="n"/>
      <c r="B35" s="7" t="n"/>
      <c r="C35" s="7" t="n"/>
      <c r="D35" s="7" t="n"/>
      <c r="E35" s="7" t="n"/>
      <c r="F35" s="8">
        <f>IF(A35="","",B35+D35)</f>
        <v/>
      </c>
      <c r="G35" s="8">
        <f>IF(A35="","",C35+E35)</f>
        <v/>
      </c>
      <c r="H35" s="9">
        <f>IF(OR(A35="",F35=0),"",G35/F35)</f>
        <v/>
      </c>
      <c r="I35" s="8">
        <f>IF(A35="","",F35-G35)</f>
        <v/>
      </c>
      <c r="J35">
        <f>IF(A35="","",IF(H35&gt;1,"Overspent",IF(H35&gt;=0.6,"On track","Behind")))</f>
        <v/>
      </c>
    </row>
    <row r="36">
      <c r="A36" s="6" t="n"/>
      <c r="B36" s="7" t="n"/>
      <c r="C36" s="7" t="n"/>
      <c r="D36" s="7" t="n"/>
      <c r="E36" s="7" t="n"/>
      <c r="F36" s="8">
        <f>IF(A36="","",B36+D36)</f>
        <v/>
      </c>
      <c r="G36" s="8">
        <f>IF(A36="","",C36+E36)</f>
        <v/>
      </c>
      <c r="H36" s="9">
        <f>IF(OR(A36="",F36=0),"",G36/F36)</f>
        <v/>
      </c>
      <c r="I36" s="8">
        <f>IF(A36="","",F36-G36)</f>
        <v/>
      </c>
      <c r="J36">
        <f>IF(A36="","",IF(H36&gt;1,"Overspent",IF(H36&gt;=0.6,"On track","Behind")))</f>
        <v/>
      </c>
    </row>
    <row r="37">
      <c r="A37" s="6" t="n"/>
      <c r="B37" s="7" t="n"/>
      <c r="C37" s="7" t="n"/>
      <c r="D37" s="7" t="n"/>
      <c r="E37" s="7" t="n"/>
      <c r="F37" s="8">
        <f>IF(A37="","",B37+D37)</f>
        <v/>
      </c>
      <c r="G37" s="8">
        <f>IF(A37="","",C37+E37)</f>
        <v/>
      </c>
      <c r="H37" s="9">
        <f>IF(OR(A37="",F37=0),"",G37/F37)</f>
        <v/>
      </c>
      <c r="I37" s="8">
        <f>IF(A37="","",F37-G37)</f>
        <v/>
      </c>
      <c r="J37">
        <f>IF(A37="","",IF(H37&gt;1,"Overspent",IF(H37&gt;=0.6,"On track","Behind")))</f>
        <v/>
      </c>
    </row>
    <row r="38">
      <c r="A38" s="6" t="n"/>
      <c r="B38" s="7" t="n"/>
      <c r="C38" s="7" t="n"/>
      <c r="D38" s="7" t="n"/>
      <c r="E38" s="7" t="n"/>
      <c r="F38" s="8">
        <f>IF(A38="","",B38+D38)</f>
        <v/>
      </c>
      <c r="G38" s="8">
        <f>IF(A38="","",C38+E38)</f>
        <v/>
      </c>
      <c r="H38" s="9">
        <f>IF(OR(A38="",F38=0),"",G38/F38)</f>
        <v/>
      </c>
      <c r="I38" s="8">
        <f>IF(A38="","",F38-G38)</f>
        <v/>
      </c>
      <c r="J38">
        <f>IF(A38="","",IF(H38&gt;1,"Overspent",IF(H38&gt;=0.6,"On track","Behind")))</f>
        <v/>
      </c>
    </row>
    <row r="39">
      <c r="A39" s="6" t="n"/>
      <c r="B39" s="7" t="n"/>
      <c r="C39" s="7" t="n"/>
      <c r="D39" s="7" t="n"/>
      <c r="E39" s="7" t="n"/>
      <c r="F39" s="8">
        <f>IF(A39="","",B39+D39)</f>
        <v/>
      </c>
      <c r="G39" s="8">
        <f>IF(A39="","",C39+E39)</f>
        <v/>
      </c>
      <c r="H39" s="9">
        <f>IF(OR(A39="",F39=0),"",G39/F39)</f>
        <v/>
      </c>
      <c r="I39" s="8">
        <f>IF(A39="","",F39-G39)</f>
        <v/>
      </c>
      <c r="J39">
        <f>IF(A39="","",IF(H39&gt;1,"Overspent",IF(H39&gt;=0.6,"On track","Behind")))</f>
        <v/>
      </c>
    </row>
    <row r="40">
      <c r="A40" s="6" t="n"/>
      <c r="B40" s="7" t="n"/>
      <c r="C40" s="7" t="n"/>
      <c r="D40" s="7" t="n"/>
      <c r="E40" s="7" t="n"/>
      <c r="F40" s="8">
        <f>IF(A40="","",B40+D40)</f>
        <v/>
      </c>
      <c r="G40" s="8">
        <f>IF(A40="","",C40+E40)</f>
        <v/>
      </c>
      <c r="H40" s="9">
        <f>IF(OR(A40="",F40=0),"",G40/F40)</f>
        <v/>
      </c>
      <c r="I40" s="8">
        <f>IF(A40="","",F40-G40)</f>
        <v/>
      </c>
      <c r="J40">
        <f>IF(A40="","",IF(H40&gt;1,"Overspent",IF(H40&gt;=0.6,"On track","Behind")))</f>
        <v/>
      </c>
    </row>
    <row r="41">
      <c r="A41" s="6" t="n"/>
      <c r="B41" s="7" t="n"/>
      <c r="C41" s="7" t="n"/>
      <c r="D41" s="7" t="n"/>
      <c r="E41" s="7" t="n"/>
      <c r="F41" s="8">
        <f>IF(A41="","",B41+D41)</f>
        <v/>
      </c>
      <c r="G41" s="8">
        <f>IF(A41="","",C41+E41)</f>
        <v/>
      </c>
      <c r="H41" s="9">
        <f>IF(OR(A41="",F41=0),"",G41/F41)</f>
        <v/>
      </c>
      <c r="I41" s="8">
        <f>IF(A41="","",F41-G41)</f>
        <v/>
      </c>
      <c r="J41">
        <f>IF(A41="","",IF(H41&gt;1,"Overspent",IF(H41&gt;=0.6,"On track","Behind")))</f>
        <v/>
      </c>
    </row>
    <row r="42">
      <c r="A42" s="6" t="n"/>
      <c r="B42" s="7" t="n"/>
      <c r="C42" s="7" t="n"/>
      <c r="D42" s="7" t="n"/>
      <c r="E42" s="7" t="n"/>
      <c r="F42" s="8">
        <f>IF(A42="","",B42+D42)</f>
        <v/>
      </c>
      <c r="G42" s="8">
        <f>IF(A42="","",C42+E42)</f>
        <v/>
      </c>
      <c r="H42" s="9">
        <f>IF(OR(A42="",F42=0),"",G42/F42)</f>
        <v/>
      </c>
      <c r="I42" s="8">
        <f>IF(A42="","",F42-G42)</f>
        <v/>
      </c>
      <c r="J42">
        <f>IF(A42="","",IF(H42&gt;1,"Overspent",IF(H42&gt;=0.6,"On track","Behind")))</f>
        <v/>
      </c>
    </row>
    <row r="43">
      <c r="A43" s="6" t="n"/>
      <c r="B43" s="7" t="n"/>
      <c r="C43" s="7" t="n"/>
      <c r="D43" s="7" t="n"/>
      <c r="E43" s="7" t="n"/>
      <c r="F43" s="8">
        <f>IF(A43="","",B43+D43)</f>
        <v/>
      </c>
      <c r="G43" s="8">
        <f>IF(A43="","",C43+E43)</f>
        <v/>
      </c>
      <c r="H43" s="9">
        <f>IF(OR(A43="",F43=0),"",G43/F43)</f>
        <v/>
      </c>
      <c r="I43" s="8">
        <f>IF(A43="","",F43-G43)</f>
        <v/>
      </c>
      <c r="J43">
        <f>IF(A43="","",IF(H43&gt;1,"Overspent",IF(H43&gt;=0.6,"On track","Behind")))</f>
        <v/>
      </c>
    </row>
    <row r="44">
      <c r="A44" s="6" t="n"/>
      <c r="B44" s="7" t="n"/>
      <c r="C44" s="7" t="n"/>
      <c r="D44" s="7" t="n"/>
      <c r="E44" s="7" t="n"/>
      <c r="F44" s="8">
        <f>IF(A44="","",B44+D44)</f>
        <v/>
      </c>
      <c r="G44" s="8">
        <f>IF(A44="","",C44+E44)</f>
        <v/>
      </c>
      <c r="H44" s="9">
        <f>IF(OR(A44="",F44=0),"",G44/F44)</f>
        <v/>
      </c>
      <c r="I44" s="8">
        <f>IF(A44="","",F44-G44)</f>
        <v/>
      </c>
      <c r="J44">
        <f>IF(A44="","",IF(H44&gt;1,"Overspent",IF(H44&gt;=0.6,"On track","Behind")))</f>
        <v/>
      </c>
    </row>
    <row r="45">
      <c r="A45" s="6" t="n"/>
      <c r="B45" s="7" t="n"/>
      <c r="C45" s="7" t="n"/>
      <c r="D45" s="7" t="n"/>
      <c r="E45" s="7" t="n"/>
      <c r="F45" s="8">
        <f>IF(A45="","",B45+D45)</f>
        <v/>
      </c>
      <c r="G45" s="8">
        <f>IF(A45="","",C45+E45)</f>
        <v/>
      </c>
      <c r="H45" s="9">
        <f>IF(OR(A45="",F45=0),"",G45/F45)</f>
        <v/>
      </c>
      <c r="I45" s="8">
        <f>IF(A45="","",F45-G45)</f>
        <v/>
      </c>
      <c r="J45">
        <f>IF(A45="","",IF(H45&gt;1,"Overspent",IF(H45&gt;=0.6,"On track","Behind")))</f>
        <v/>
      </c>
    </row>
    <row r="46">
      <c r="A46" s="6" t="n"/>
      <c r="B46" s="7" t="n"/>
      <c r="C46" s="7" t="n"/>
      <c r="D46" s="7" t="n"/>
      <c r="E46" s="7" t="n"/>
      <c r="F46" s="8">
        <f>IF(A46="","",B46+D46)</f>
        <v/>
      </c>
      <c r="G46" s="8">
        <f>IF(A46="","",C46+E46)</f>
        <v/>
      </c>
      <c r="H46" s="9">
        <f>IF(OR(A46="",F46=0),"",G46/F46)</f>
        <v/>
      </c>
      <c r="I46" s="8">
        <f>IF(A46="","",F46-G46)</f>
        <v/>
      </c>
      <c r="J46">
        <f>IF(A46="","",IF(H46&gt;1,"Overspent",IF(H46&gt;=0.6,"On track","Behind")))</f>
        <v/>
      </c>
    </row>
    <row r="47">
      <c r="A47" s="6" t="n"/>
      <c r="B47" s="7" t="n"/>
      <c r="C47" s="7" t="n"/>
      <c r="D47" s="7" t="n"/>
      <c r="E47" s="7" t="n"/>
      <c r="F47" s="8">
        <f>IF(A47="","",B47+D47)</f>
        <v/>
      </c>
      <c r="G47" s="8">
        <f>IF(A47="","",C47+E47)</f>
        <v/>
      </c>
      <c r="H47" s="9">
        <f>IF(OR(A47="",F47=0),"",G47/F47)</f>
        <v/>
      </c>
      <c r="I47" s="8">
        <f>IF(A47="","",F47-G47)</f>
        <v/>
      </c>
      <c r="J47">
        <f>IF(A47="","",IF(H47&gt;1,"Overspent",IF(H47&gt;=0.6,"On track","Behind")))</f>
        <v/>
      </c>
    </row>
    <row r="48">
      <c r="A48" s="6" t="n"/>
      <c r="B48" s="7" t="n"/>
      <c r="C48" s="7" t="n"/>
      <c r="D48" s="7" t="n"/>
      <c r="E48" s="7" t="n"/>
      <c r="F48" s="8">
        <f>IF(A48="","",B48+D48)</f>
        <v/>
      </c>
      <c r="G48" s="8">
        <f>IF(A48="","",C48+E48)</f>
        <v/>
      </c>
      <c r="H48" s="9">
        <f>IF(OR(A48="",F48=0),"",G48/F48)</f>
        <v/>
      </c>
      <c r="I48" s="8">
        <f>IF(A48="","",F48-G48)</f>
        <v/>
      </c>
      <c r="J48">
        <f>IF(A48="","",IF(H48&gt;1,"Overspent",IF(H48&gt;=0.6,"On track","Behind")))</f>
        <v/>
      </c>
    </row>
    <row r="49">
      <c r="A49" s="6" t="n"/>
      <c r="B49" s="7" t="n"/>
      <c r="C49" s="7" t="n"/>
      <c r="D49" s="7" t="n"/>
      <c r="E49" s="7" t="n"/>
      <c r="F49" s="8">
        <f>IF(A49="","",B49+D49)</f>
        <v/>
      </c>
      <c r="G49" s="8">
        <f>IF(A49="","",C49+E49)</f>
        <v/>
      </c>
      <c r="H49" s="9">
        <f>IF(OR(A49="",F49=0),"",G49/F49)</f>
        <v/>
      </c>
      <c r="I49" s="8">
        <f>IF(A49="","",F49-G49)</f>
        <v/>
      </c>
      <c r="J49">
        <f>IF(A49="","",IF(H49&gt;1,"Overspent",IF(H49&gt;=0.6,"On track","Behind")))</f>
        <v/>
      </c>
    </row>
    <row r="50">
      <c r="A50" s="6" t="n"/>
      <c r="B50" s="7" t="n"/>
      <c r="C50" s="7" t="n"/>
      <c r="D50" s="7" t="n"/>
      <c r="E50" s="7" t="n"/>
      <c r="F50" s="8">
        <f>IF(A50="","",B50+D50)</f>
        <v/>
      </c>
      <c r="G50" s="8">
        <f>IF(A50="","",C50+E50)</f>
        <v/>
      </c>
      <c r="H50" s="9">
        <f>IF(OR(A50="",F50=0),"",G50/F50)</f>
        <v/>
      </c>
      <c r="I50" s="8">
        <f>IF(A50="","",F50-G50)</f>
        <v/>
      </c>
      <c r="J50">
        <f>IF(A50="","",IF(H50&gt;1,"Overspent",IF(H50&gt;=0.6,"On track","Behind")))</f>
        <v/>
      </c>
    </row>
    <row r="51">
      <c r="A51" s="6" t="n"/>
      <c r="B51" s="7" t="n"/>
      <c r="C51" s="7" t="n"/>
      <c r="D51" s="7" t="n"/>
      <c r="E51" s="7" t="n"/>
      <c r="F51" s="8">
        <f>IF(A51="","",B51+D51)</f>
        <v/>
      </c>
      <c r="G51" s="8">
        <f>IF(A51="","",C51+E51)</f>
        <v/>
      </c>
      <c r="H51" s="9">
        <f>IF(OR(A51="",F51=0),"",G51/F51)</f>
        <v/>
      </c>
      <c r="I51" s="8">
        <f>IF(A51="","",F51-G51)</f>
        <v/>
      </c>
      <c r="J51">
        <f>IF(A51="","",IF(H51&gt;1,"Overspent",IF(H51&gt;=0.6,"On track","Behind")))</f>
        <v/>
      </c>
    </row>
    <row r="52">
      <c r="A52" s="6" t="n"/>
      <c r="B52" s="7" t="n"/>
      <c r="C52" s="7" t="n"/>
      <c r="D52" s="7" t="n"/>
      <c r="E52" s="7" t="n"/>
      <c r="F52" s="8">
        <f>IF(A52="","",B52+D52)</f>
        <v/>
      </c>
      <c r="G52" s="8">
        <f>IF(A52="","",C52+E52)</f>
        <v/>
      </c>
      <c r="H52" s="9">
        <f>IF(OR(A52="",F52=0),"",G52/F52)</f>
        <v/>
      </c>
      <c r="I52" s="8">
        <f>IF(A52="","",F52-G52)</f>
        <v/>
      </c>
      <c r="J52">
        <f>IF(A52="","",IF(H52&gt;1,"Overspent",IF(H52&gt;=0.6,"On track","Behind")))</f>
        <v/>
      </c>
    </row>
    <row r="53">
      <c r="A53" s="6" t="n"/>
      <c r="B53" s="7" t="n"/>
      <c r="C53" s="7" t="n"/>
      <c r="D53" s="7" t="n"/>
      <c r="E53" s="7" t="n"/>
      <c r="F53" s="8">
        <f>IF(A53="","",B53+D53)</f>
        <v/>
      </c>
      <c r="G53" s="8">
        <f>IF(A53="","",C53+E53)</f>
        <v/>
      </c>
      <c r="H53" s="9">
        <f>IF(OR(A53="",F53=0),"",G53/F53)</f>
        <v/>
      </c>
      <c r="I53" s="8">
        <f>IF(A53="","",F53-G53)</f>
        <v/>
      </c>
      <c r="J53">
        <f>IF(A53="","",IF(H53&gt;1,"Overspent",IF(H53&gt;=0.6,"On track","Behind")))</f>
        <v/>
      </c>
    </row>
    <row r="54">
      <c r="A54" s="6" t="n"/>
      <c r="B54" s="7" t="n"/>
      <c r="C54" s="7" t="n"/>
      <c r="D54" s="7" t="n"/>
      <c r="E54" s="7" t="n"/>
      <c r="F54" s="8">
        <f>IF(A54="","",B54+D54)</f>
        <v/>
      </c>
      <c r="G54" s="8">
        <f>IF(A54="","",C54+E54)</f>
        <v/>
      </c>
      <c r="H54" s="9">
        <f>IF(OR(A54="",F54=0),"",G54/F54)</f>
        <v/>
      </c>
      <c r="I54" s="8">
        <f>IF(A54="","",F54-G54)</f>
        <v/>
      </c>
      <c r="J54">
        <f>IF(A54="","",IF(H54&gt;1,"Overspent",IF(H54&gt;=0.6,"On track","Behind")))</f>
        <v/>
      </c>
    </row>
    <row r="55">
      <c r="A55" s="6" t="n"/>
      <c r="B55" s="7" t="n"/>
      <c r="C55" s="7" t="n"/>
      <c r="D55" s="7" t="n"/>
      <c r="E55" s="7" t="n"/>
      <c r="F55" s="8">
        <f>IF(A55="","",B55+D55)</f>
        <v/>
      </c>
      <c r="G55" s="8">
        <f>IF(A55="","",C55+E55)</f>
        <v/>
      </c>
      <c r="H55" s="9">
        <f>IF(OR(A55="",F55=0),"",G55/F55)</f>
        <v/>
      </c>
      <c r="I55" s="8">
        <f>IF(A55="","",F55-G55)</f>
        <v/>
      </c>
      <c r="J55">
        <f>IF(A55="","",IF(H55&gt;1,"Overspent",IF(H55&gt;=0.6,"On track","Behind")))</f>
        <v/>
      </c>
    </row>
    <row r="56">
      <c r="A56" s="6" t="n"/>
      <c r="B56" s="7" t="n"/>
      <c r="C56" s="7" t="n"/>
      <c r="D56" s="7" t="n"/>
      <c r="E56" s="7" t="n"/>
      <c r="F56" s="8">
        <f>IF(A56="","",B56+D56)</f>
        <v/>
      </c>
      <c r="G56" s="8">
        <f>IF(A56="","",C56+E56)</f>
        <v/>
      </c>
      <c r="H56" s="9">
        <f>IF(OR(A56="",F56=0),"",G56/F56)</f>
        <v/>
      </c>
      <c r="I56" s="8">
        <f>IF(A56="","",F56-G56)</f>
        <v/>
      </c>
      <c r="J56">
        <f>IF(A56="","",IF(H56&gt;1,"Overspent",IF(H56&gt;=0.6,"On track","Behind")))</f>
        <v/>
      </c>
    </row>
    <row r="57">
      <c r="A57" s="6" t="n"/>
      <c r="B57" s="7" t="n"/>
      <c r="C57" s="7" t="n"/>
      <c r="D57" s="7" t="n"/>
      <c r="E57" s="7" t="n"/>
      <c r="F57" s="8">
        <f>IF(A57="","",B57+D57)</f>
        <v/>
      </c>
      <c r="G57" s="8">
        <f>IF(A57="","",C57+E57)</f>
        <v/>
      </c>
      <c r="H57" s="9">
        <f>IF(OR(A57="",F57=0),"",G57/F57)</f>
        <v/>
      </c>
      <c r="I57" s="8">
        <f>IF(A57="","",F57-G57)</f>
        <v/>
      </c>
      <c r="J57">
        <f>IF(A57="","",IF(H57&gt;1,"Overspent",IF(H57&gt;=0.6,"On track","Behind")))</f>
        <v/>
      </c>
    </row>
    <row r="58">
      <c r="A58" s="6" t="n"/>
      <c r="B58" s="7" t="n"/>
      <c r="C58" s="7" t="n"/>
      <c r="D58" s="7" t="n"/>
      <c r="E58" s="7" t="n"/>
      <c r="F58" s="8">
        <f>IF(A58="","",B58+D58)</f>
        <v/>
      </c>
      <c r="G58" s="8">
        <f>IF(A58="","",C58+E58)</f>
        <v/>
      </c>
      <c r="H58" s="9">
        <f>IF(OR(A58="",F58=0),"",G58/F58)</f>
        <v/>
      </c>
      <c r="I58" s="8">
        <f>IF(A58="","",F58-G58)</f>
        <v/>
      </c>
      <c r="J58">
        <f>IF(A58="","",IF(H58&gt;1,"Overspent",IF(H58&gt;=0.6,"On track","Behind")))</f>
        <v/>
      </c>
    </row>
    <row r="59">
      <c r="A59" s="6" t="n"/>
      <c r="B59" s="7" t="n"/>
      <c r="C59" s="7" t="n"/>
      <c r="D59" s="7" t="n"/>
      <c r="E59" s="7" t="n"/>
      <c r="F59" s="8">
        <f>IF(A59="","",B59+D59)</f>
        <v/>
      </c>
      <c r="G59" s="8">
        <f>IF(A59="","",C59+E59)</f>
        <v/>
      </c>
      <c r="H59" s="9">
        <f>IF(OR(A59="",F59=0),"",G59/F59)</f>
        <v/>
      </c>
      <c r="I59" s="8">
        <f>IF(A59="","",F59-G59)</f>
        <v/>
      </c>
      <c r="J59">
        <f>IF(A59="","",IF(H59&gt;1,"Overspent",IF(H59&gt;=0.6,"On track","Behind")))</f>
        <v/>
      </c>
    </row>
    <row r="60">
      <c r="A60" s="6" t="n"/>
      <c r="B60" s="7" t="n"/>
      <c r="C60" s="7" t="n"/>
      <c r="D60" s="7" t="n"/>
      <c r="E60" s="7" t="n"/>
      <c r="F60" s="8">
        <f>IF(A60="","",B60+D60)</f>
        <v/>
      </c>
      <c r="G60" s="8">
        <f>IF(A60="","",C60+E60)</f>
        <v/>
      </c>
      <c r="H60" s="9">
        <f>IF(OR(A60="",F60=0),"",G60/F60)</f>
        <v/>
      </c>
      <c r="I60" s="8">
        <f>IF(A60="","",F60-G60)</f>
        <v/>
      </c>
      <c r="J60">
        <f>IF(A60="","",IF(H60&gt;1,"Overspent",IF(H60&gt;=0.6,"On track","Behind")))</f>
        <v/>
      </c>
    </row>
    <row r="61">
      <c r="A61" s="6" t="n"/>
      <c r="B61" s="7" t="n"/>
      <c r="C61" s="7" t="n"/>
      <c r="D61" s="7" t="n"/>
      <c r="E61" s="7" t="n"/>
      <c r="F61" s="8">
        <f>IF(A61="","",B61+D61)</f>
        <v/>
      </c>
      <c r="G61" s="8">
        <f>IF(A61="","",C61+E61)</f>
        <v/>
      </c>
      <c r="H61" s="9">
        <f>IF(OR(A61="",F61=0),"",G61/F61)</f>
        <v/>
      </c>
      <c r="I61" s="8">
        <f>IF(A61="","",F61-G61)</f>
        <v/>
      </c>
      <c r="J61">
        <f>IF(A61="","",IF(H61&gt;1,"Overspent",IF(H61&gt;=0.6,"On track","Behind")))</f>
        <v/>
      </c>
    </row>
    <row r="62">
      <c r="A62" s="6" t="n"/>
      <c r="B62" s="7" t="n"/>
      <c r="C62" s="7" t="n"/>
      <c r="D62" s="7" t="n"/>
      <c r="E62" s="7" t="n"/>
      <c r="F62" s="8">
        <f>IF(A62="","",B62+D62)</f>
        <v/>
      </c>
      <c r="G62" s="8">
        <f>IF(A62="","",C62+E62)</f>
        <v/>
      </c>
      <c r="H62" s="9">
        <f>IF(OR(A62="",F62=0),"",G62/F62)</f>
        <v/>
      </c>
      <c r="I62" s="8">
        <f>IF(A62="","",F62-G62)</f>
        <v/>
      </c>
      <c r="J62">
        <f>IF(A62="","",IF(H62&gt;1,"Overspent",IF(H62&gt;=0.6,"On track","Behind")))</f>
        <v/>
      </c>
    </row>
    <row r="63">
      <c r="A63" s="6" t="n"/>
      <c r="B63" s="7" t="n"/>
      <c r="C63" s="7" t="n"/>
      <c r="D63" s="7" t="n"/>
      <c r="E63" s="7" t="n"/>
      <c r="F63" s="8">
        <f>IF(A63="","",B63+D63)</f>
        <v/>
      </c>
      <c r="G63" s="8">
        <f>IF(A63="","",C63+E63)</f>
        <v/>
      </c>
      <c r="H63" s="9">
        <f>IF(OR(A63="",F63=0),"",G63/F63)</f>
        <v/>
      </c>
      <c r="I63" s="8">
        <f>IF(A63="","",F63-G63)</f>
        <v/>
      </c>
      <c r="J63">
        <f>IF(A63="","",IF(H63&gt;1,"Overspent",IF(H63&gt;=0.6,"On track","Behind")))</f>
        <v/>
      </c>
    </row>
    <row r="64">
      <c r="A64" s="6" t="n"/>
      <c r="B64" s="7" t="n"/>
      <c r="C64" s="7" t="n"/>
      <c r="D64" s="7" t="n"/>
      <c r="E64" s="7" t="n"/>
      <c r="F64" s="8">
        <f>IF(A64="","",B64+D64)</f>
        <v/>
      </c>
      <c r="G64" s="8">
        <f>IF(A64="","",C64+E64)</f>
        <v/>
      </c>
      <c r="H64" s="9">
        <f>IF(OR(A64="",F64=0),"",G64/F64)</f>
        <v/>
      </c>
      <c r="I64" s="8">
        <f>IF(A64="","",F64-G64)</f>
        <v/>
      </c>
      <c r="J64">
        <f>IF(A64="","",IF(H64&gt;1,"Overspent",IF(H64&gt;=0.6,"On track","Behind")))</f>
        <v/>
      </c>
    </row>
    <row r="65">
      <c r="A65" s="6" t="n"/>
      <c r="B65" s="7" t="n"/>
      <c r="C65" s="7" t="n"/>
      <c r="D65" s="7" t="n"/>
      <c r="E65" s="7" t="n"/>
      <c r="F65" s="8">
        <f>IF(A65="","",B65+D65)</f>
        <v/>
      </c>
      <c r="G65" s="8">
        <f>IF(A65="","",C65+E65)</f>
        <v/>
      </c>
      <c r="H65" s="9">
        <f>IF(OR(A65="",F65=0),"",G65/F65)</f>
        <v/>
      </c>
      <c r="I65" s="8">
        <f>IF(A65="","",F65-G65)</f>
        <v/>
      </c>
      <c r="J65">
        <f>IF(A65="","",IF(H65&gt;1,"Overspent",IF(H65&gt;=0.6,"On track","Behind")))</f>
        <v/>
      </c>
    </row>
    <row r="66">
      <c r="A66" s="6" t="n"/>
      <c r="B66" s="7" t="n"/>
      <c r="C66" s="7" t="n"/>
      <c r="D66" s="7" t="n"/>
      <c r="E66" s="7" t="n"/>
      <c r="F66" s="8">
        <f>IF(A66="","",B66+D66)</f>
        <v/>
      </c>
      <c r="G66" s="8">
        <f>IF(A66="","",C66+E66)</f>
        <v/>
      </c>
      <c r="H66" s="9">
        <f>IF(OR(A66="",F66=0),"",G66/F66)</f>
        <v/>
      </c>
      <c r="I66" s="8">
        <f>IF(A66="","",F66-G66)</f>
        <v/>
      </c>
      <c r="J66">
        <f>IF(A66="","",IF(H66&gt;1,"Overspent",IF(H66&gt;=0.6,"On track","Behind")))</f>
        <v/>
      </c>
    </row>
    <row r="67">
      <c r="A67" s="6" t="n"/>
      <c r="B67" s="7" t="n"/>
      <c r="C67" s="7" t="n"/>
      <c r="D67" s="7" t="n"/>
      <c r="E67" s="7" t="n"/>
      <c r="F67" s="8">
        <f>IF(A67="","",B67+D67)</f>
        <v/>
      </c>
      <c r="G67" s="8">
        <f>IF(A67="","",C67+E67)</f>
        <v/>
      </c>
      <c r="H67" s="9">
        <f>IF(OR(A67="",F67=0),"",G67/F67)</f>
        <v/>
      </c>
      <c r="I67" s="8">
        <f>IF(A67="","",F67-G67)</f>
        <v/>
      </c>
      <c r="J67">
        <f>IF(A67="","",IF(H67&gt;1,"Overspent",IF(H67&gt;=0.6,"On track","Behind")))</f>
        <v/>
      </c>
    </row>
    <row r="68">
      <c r="A68" s="6" t="n"/>
      <c r="B68" s="7" t="n"/>
      <c r="C68" s="7" t="n"/>
      <c r="D68" s="7" t="n"/>
      <c r="E68" s="7" t="n"/>
      <c r="F68" s="8">
        <f>IF(A68="","",B68+D68)</f>
        <v/>
      </c>
      <c r="G68" s="8">
        <f>IF(A68="","",C68+E68)</f>
        <v/>
      </c>
      <c r="H68" s="9">
        <f>IF(OR(A68="",F68=0),"",G68/F68)</f>
        <v/>
      </c>
      <c r="I68" s="8">
        <f>IF(A68="","",F68-G68)</f>
        <v/>
      </c>
      <c r="J68">
        <f>IF(A68="","",IF(H68&gt;1,"Overspent",IF(H68&gt;=0.6,"On track","Behind")))</f>
        <v/>
      </c>
    </row>
    <row r="69">
      <c r="A69" s="6" t="n"/>
      <c r="B69" s="7" t="n"/>
      <c r="C69" s="7" t="n"/>
      <c r="D69" s="7" t="n"/>
      <c r="E69" s="7" t="n"/>
      <c r="F69" s="8">
        <f>IF(A69="","",B69+D69)</f>
        <v/>
      </c>
      <c r="G69" s="8">
        <f>IF(A69="","",C69+E69)</f>
        <v/>
      </c>
      <c r="H69" s="9">
        <f>IF(OR(A69="",F69=0),"",G69/F69)</f>
        <v/>
      </c>
      <c r="I69" s="8">
        <f>IF(A69="","",F69-G69)</f>
        <v/>
      </c>
      <c r="J69">
        <f>IF(A69="","",IF(H69&gt;1,"Overspent",IF(H69&gt;=0.6,"On track","Behind")))</f>
        <v/>
      </c>
    </row>
    <row r="70">
      <c r="A70" s="6" t="n"/>
      <c r="B70" s="7" t="n"/>
      <c r="C70" s="7" t="n"/>
      <c r="D70" s="7" t="n"/>
      <c r="E70" s="7" t="n"/>
      <c r="F70" s="8">
        <f>IF(A70="","",B70+D70)</f>
        <v/>
      </c>
      <c r="G70" s="8">
        <f>IF(A70="","",C70+E70)</f>
        <v/>
      </c>
      <c r="H70" s="9">
        <f>IF(OR(A70="",F70=0),"",G70/F70)</f>
        <v/>
      </c>
      <c r="I70" s="8">
        <f>IF(A70="","",F70-G70)</f>
        <v/>
      </c>
      <c r="J70">
        <f>IF(A70="","",IF(H70&gt;1,"Overspent",IF(H70&gt;=0.6,"On track","Behind")))</f>
        <v/>
      </c>
    </row>
    <row r="71">
      <c r="A71" s="6" t="n"/>
      <c r="B71" s="7" t="n"/>
      <c r="C71" s="7" t="n"/>
      <c r="D71" s="7" t="n"/>
      <c r="E71" s="7" t="n"/>
      <c r="F71" s="8">
        <f>IF(A71="","",B71+D71)</f>
        <v/>
      </c>
      <c r="G71" s="8">
        <f>IF(A71="","",C71+E71)</f>
        <v/>
      </c>
      <c r="H71" s="9">
        <f>IF(OR(A71="",F71=0),"",G71/F71)</f>
        <v/>
      </c>
      <c r="I71" s="8">
        <f>IF(A71="","",F71-G71)</f>
        <v/>
      </c>
      <c r="J71">
        <f>IF(A71="","",IF(H71&gt;1,"Overspent",IF(H71&gt;=0.6,"On track","Behind")))</f>
        <v/>
      </c>
    </row>
    <row r="72">
      <c r="A72" s="6" t="n"/>
      <c r="B72" s="7" t="n"/>
      <c r="C72" s="7" t="n"/>
      <c r="D72" s="7" t="n"/>
      <c r="E72" s="7" t="n"/>
      <c r="F72" s="8">
        <f>IF(A72="","",B72+D72)</f>
        <v/>
      </c>
      <c r="G72" s="8">
        <f>IF(A72="","",C72+E72)</f>
        <v/>
      </c>
      <c r="H72" s="9">
        <f>IF(OR(A72="",F72=0),"",G72/F72)</f>
        <v/>
      </c>
      <c r="I72" s="8">
        <f>IF(A72="","",F72-G72)</f>
        <v/>
      </c>
      <c r="J72">
        <f>IF(A72="","",IF(H72&gt;1,"Overspent",IF(H72&gt;=0.6,"On track","Behind")))</f>
        <v/>
      </c>
    </row>
    <row r="73">
      <c r="A73" s="6" t="n"/>
      <c r="B73" s="7" t="n"/>
      <c r="C73" s="7" t="n"/>
      <c r="D73" s="7" t="n"/>
      <c r="E73" s="7" t="n"/>
      <c r="F73" s="8">
        <f>IF(A73="","",B73+D73)</f>
        <v/>
      </c>
      <c r="G73" s="8">
        <f>IF(A73="","",C73+E73)</f>
        <v/>
      </c>
      <c r="H73" s="9">
        <f>IF(OR(A73="",F73=0),"",G73/F73)</f>
        <v/>
      </c>
      <c r="I73" s="8">
        <f>IF(A73="","",F73-G73)</f>
        <v/>
      </c>
      <c r="J73">
        <f>IF(A73="","",IF(H73&gt;1,"Overspent",IF(H73&gt;=0.6,"On track","Behind")))</f>
        <v/>
      </c>
    </row>
    <row r="74">
      <c r="A74" s="6" t="n"/>
      <c r="B74" s="7" t="n"/>
      <c r="C74" s="7" t="n"/>
      <c r="D74" s="7" t="n"/>
      <c r="E74" s="7" t="n"/>
      <c r="F74" s="8">
        <f>IF(A74="","",B74+D74)</f>
        <v/>
      </c>
      <c r="G74" s="8">
        <f>IF(A74="","",C74+E74)</f>
        <v/>
      </c>
      <c r="H74" s="9">
        <f>IF(OR(A74="",F74=0),"",G74/F74)</f>
        <v/>
      </c>
      <c r="I74" s="8">
        <f>IF(A74="","",F74-G74)</f>
        <v/>
      </c>
      <c r="J74">
        <f>IF(A74="","",IF(H74&gt;1,"Overspent",IF(H74&gt;=0.6,"On track","Behind")))</f>
        <v/>
      </c>
    </row>
    <row r="75">
      <c r="A75" s="6" t="n"/>
      <c r="B75" s="7" t="n"/>
      <c r="C75" s="7" t="n"/>
      <c r="D75" s="7" t="n"/>
      <c r="E75" s="7" t="n"/>
      <c r="F75" s="8">
        <f>IF(A75="","",B75+D75)</f>
        <v/>
      </c>
      <c r="G75" s="8">
        <f>IF(A75="","",C75+E75)</f>
        <v/>
      </c>
      <c r="H75" s="9">
        <f>IF(OR(A75="",F75=0),"",G75/F75)</f>
        <v/>
      </c>
      <c r="I75" s="8">
        <f>IF(A75="","",F75-G75)</f>
        <v/>
      </c>
      <c r="J75">
        <f>IF(A75="","",IF(H75&gt;1,"Overspent",IF(H75&gt;=0.6,"On track","Behind")))</f>
        <v/>
      </c>
    </row>
    <row r="76">
      <c r="A76" s="6" t="n"/>
      <c r="B76" s="7" t="n"/>
      <c r="C76" s="7" t="n"/>
      <c r="D76" s="7" t="n"/>
      <c r="E76" s="7" t="n"/>
      <c r="F76" s="8">
        <f>IF(A76="","",B76+D76)</f>
        <v/>
      </c>
      <c r="G76" s="8">
        <f>IF(A76="","",C76+E76)</f>
        <v/>
      </c>
      <c r="H76" s="9">
        <f>IF(OR(A76="",F76=0),"",G76/F76)</f>
        <v/>
      </c>
      <c r="I76" s="8">
        <f>IF(A76="","",F76-G76)</f>
        <v/>
      </c>
      <c r="J76">
        <f>IF(A76="","",IF(H76&gt;1,"Overspent",IF(H76&gt;=0.6,"On track","Behind")))</f>
        <v/>
      </c>
    </row>
    <row r="77">
      <c r="A77" s="6" t="n"/>
      <c r="B77" s="7" t="n"/>
      <c r="C77" s="7" t="n"/>
      <c r="D77" s="7" t="n"/>
      <c r="E77" s="7" t="n"/>
      <c r="F77" s="8">
        <f>IF(A77="","",B77+D77)</f>
        <v/>
      </c>
      <c r="G77" s="8">
        <f>IF(A77="","",C77+E77)</f>
        <v/>
      </c>
      <c r="H77" s="9">
        <f>IF(OR(A77="",F77=0),"",G77/F77)</f>
        <v/>
      </c>
      <c r="I77" s="8">
        <f>IF(A77="","",F77-G77)</f>
        <v/>
      </c>
      <c r="J77">
        <f>IF(A77="","",IF(H77&gt;1,"Overspent",IF(H77&gt;=0.6,"On track","Behind")))</f>
        <v/>
      </c>
    </row>
    <row r="78">
      <c r="A78" s="6" t="n"/>
      <c r="B78" s="7" t="n"/>
      <c r="C78" s="7" t="n"/>
      <c r="D78" s="7" t="n"/>
      <c r="E78" s="7" t="n"/>
      <c r="F78" s="8">
        <f>IF(A78="","",B78+D78)</f>
        <v/>
      </c>
      <c r="G78" s="8">
        <f>IF(A78="","",C78+E78)</f>
        <v/>
      </c>
      <c r="H78" s="9">
        <f>IF(OR(A78="",F78=0),"",G78/F78)</f>
        <v/>
      </c>
      <c r="I78" s="8">
        <f>IF(A78="","",F78-G78)</f>
        <v/>
      </c>
      <c r="J78">
        <f>IF(A78="","",IF(H78&gt;1,"Overspent",IF(H78&gt;=0.6,"On track","Behind")))</f>
        <v/>
      </c>
    </row>
    <row r="79">
      <c r="A79" s="6" t="n"/>
      <c r="B79" s="7" t="n"/>
      <c r="C79" s="7" t="n"/>
      <c r="D79" s="7" t="n"/>
      <c r="E79" s="7" t="n"/>
      <c r="F79" s="8">
        <f>IF(A79="","",B79+D79)</f>
        <v/>
      </c>
      <c r="G79" s="8">
        <f>IF(A79="","",C79+E79)</f>
        <v/>
      </c>
      <c r="H79" s="9">
        <f>IF(OR(A79="",F79=0),"",G79/F79)</f>
        <v/>
      </c>
      <c r="I79" s="8">
        <f>IF(A79="","",F79-G79)</f>
        <v/>
      </c>
      <c r="J79">
        <f>IF(A79="","",IF(H79&gt;1,"Overspent",IF(H79&gt;=0.6,"On track","Behind")))</f>
        <v/>
      </c>
    </row>
    <row r="80">
      <c r="A80" s="6" t="n"/>
      <c r="B80" s="7" t="n"/>
      <c r="C80" s="7" t="n"/>
      <c r="D80" s="7" t="n"/>
      <c r="E80" s="7" t="n"/>
      <c r="F80" s="8">
        <f>IF(A80="","",B80+D80)</f>
        <v/>
      </c>
      <c r="G80" s="8">
        <f>IF(A80="","",C80+E80)</f>
        <v/>
      </c>
      <c r="H80" s="9">
        <f>IF(OR(A80="",F80=0),"",G80/F80)</f>
        <v/>
      </c>
      <c r="I80" s="8">
        <f>IF(A80="","",F80-G80)</f>
        <v/>
      </c>
      <c r="J80">
        <f>IF(A80="","",IF(H80&gt;1,"Overspent",IF(H80&gt;=0.6,"On track","Behind")))</f>
        <v/>
      </c>
    </row>
    <row r="81">
      <c r="A81" s="6" t="n"/>
      <c r="B81" s="7" t="n"/>
      <c r="C81" s="7" t="n"/>
      <c r="D81" s="7" t="n"/>
      <c r="E81" s="7" t="n"/>
      <c r="F81" s="8">
        <f>IF(A81="","",B81+D81)</f>
        <v/>
      </c>
      <c r="G81" s="8">
        <f>IF(A81="","",C81+E81)</f>
        <v/>
      </c>
      <c r="H81" s="9">
        <f>IF(OR(A81="",F81=0),"",G81/F81)</f>
        <v/>
      </c>
      <c r="I81" s="8">
        <f>IF(A81="","",F81-G81)</f>
        <v/>
      </c>
      <c r="J81">
        <f>IF(A81="","",IF(H81&gt;1,"Overspent",IF(H81&gt;=0.6,"On track","Behind")))</f>
        <v/>
      </c>
    </row>
    <row r="82">
      <c r="A82" s="6" t="n"/>
      <c r="B82" s="7" t="n"/>
      <c r="C82" s="7" t="n"/>
      <c r="D82" s="7" t="n"/>
      <c r="E82" s="7" t="n"/>
      <c r="F82" s="8">
        <f>IF(A82="","",B82+D82)</f>
        <v/>
      </c>
      <c r="G82" s="8">
        <f>IF(A82="","",C82+E82)</f>
        <v/>
      </c>
      <c r="H82" s="9">
        <f>IF(OR(A82="",F82=0),"",G82/F82)</f>
        <v/>
      </c>
      <c r="I82" s="8">
        <f>IF(A82="","",F82-G82)</f>
        <v/>
      </c>
      <c r="J82">
        <f>IF(A82="","",IF(H82&gt;1,"Overspent",IF(H82&gt;=0.6,"On track","Behind")))</f>
        <v/>
      </c>
    </row>
    <row r="83">
      <c r="A83" s="6" t="n"/>
      <c r="B83" s="7" t="n"/>
      <c r="C83" s="7" t="n"/>
      <c r="D83" s="7" t="n"/>
      <c r="E83" s="7" t="n"/>
      <c r="F83" s="8">
        <f>IF(A83="","",B83+D83)</f>
        <v/>
      </c>
      <c r="G83" s="8">
        <f>IF(A83="","",C83+E83)</f>
        <v/>
      </c>
      <c r="H83" s="9">
        <f>IF(OR(A83="",F83=0),"",G83/F83)</f>
        <v/>
      </c>
      <c r="I83" s="8">
        <f>IF(A83="","",F83-G83)</f>
        <v/>
      </c>
      <c r="J83">
        <f>IF(A83="","",IF(H83&gt;1,"Overspent",IF(H83&gt;=0.6,"On track","Behind")))</f>
        <v/>
      </c>
    </row>
    <row r="84">
      <c r="A84" s="6" t="n"/>
      <c r="B84" s="7" t="n"/>
      <c r="C84" s="7" t="n"/>
      <c r="D84" s="7" t="n"/>
      <c r="E84" s="7" t="n"/>
      <c r="F84" s="8">
        <f>IF(A84="","",B84+D84)</f>
        <v/>
      </c>
      <c r="G84" s="8">
        <f>IF(A84="","",C84+E84)</f>
        <v/>
      </c>
      <c r="H84" s="9">
        <f>IF(OR(A84="",F84=0),"",G84/F84)</f>
        <v/>
      </c>
      <c r="I84" s="8">
        <f>IF(A84="","",F84-G84)</f>
        <v/>
      </c>
      <c r="J84">
        <f>IF(A84="","",IF(H84&gt;1,"Overspent",IF(H84&gt;=0.6,"On track","Behind")))</f>
        <v/>
      </c>
    </row>
    <row r="85">
      <c r="A85" s="6" t="n"/>
      <c r="B85" s="7" t="n"/>
      <c r="C85" s="7" t="n"/>
      <c r="D85" s="7" t="n"/>
      <c r="E85" s="7" t="n"/>
      <c r="F85" s="8">
        <f>IF(A85="","",B85+D85)</f>
        <v/>
      </c>
      <c r="G85" s="8">
        <f>IF(A85="","",C85+E85)</f>
        <v/>
      </c>
      <c r="H85" s="9">
        <f>IF(OR(A85="",F85=0),"",G85/F85)</f>
        <v/>
      </c>
      <c r="I85" s="8">
        <f>IF(A85="","",F85-G85)</f>
        <v/>
      </c>
      <c r="J85">
        <f>IF(A85="","",IF(H85&gt;1,"Overspent",IF(H85&gt;=0.6,"On track","Behind")))</f>
        <v/>
      </c>
    </row>
    <row r="86">
      <c r="A86" s="6" t="n"/>
      <c r="B86" s="7" t="n"/>
      <c r="C86" s="7" t="n"/>
      <c r="D86" s="7" t="n"/>
      <c r="E86" s="7" t="n"/>
      <c r="F86" s="8">
        <f>IF(A86="","",B86+D86)</f>
        <v/>
      </c>
      <c r="G86" s="8">
        <f>IF(A86="","",C86+E86)</f>
        <v/>
      </c>
      <c r="H86" s="9">
        <f>IF(OR(A86="",F86=0),"",G86/F86)</f>
        <v/>
      </c>
      <c r="I86" s="8">
        <f>IF(A86="","",F86-G86)</f>
        <v/>
      </c>
      <c r="J86">
        <f>IF(A86="","",IF(H86&gt;1,"Overspent",IF(H86&gt;=0.6,"On track","Behind")))</f>
        <v/>
      </c>
    </row>
    <row r="87">
      <c r="A87" s="6" t="n"/>
      <c r="B87" s="7" t="n"/>
      <c r="C87" s="7" t="n"/>
      <c r="D87" s="7" t="n"/>
      <c r="E87" s="7" t="n"/>
      <c r="F87" s="8">
        <f>IF(A87="","",B87+D87)</f>
        <v/>
      </c>
      <c r="G87" s="8">
        <f>IF(A87="","",C87+E87)</f>
        <v/>
      </c>
      <c r="H87" s="9">
        <f>IF(OR(A87="",F87=0),"",G87/F87)</f>
        <v/>
      </c>
      <c r="I87" s="8">
        <f>IF(A87="","",F87-G87)</f>
        <v/>
      </c>
      <c r="J87">
        <f>IF(A87="","",IF(H87&gt;1,"Overspent",IF(H87&gt;=0.6,"On track","Behind")))</f>
        <v/>
      </c>
    </row>
    <row r="88">
      <c r="A88" s="6" t="n"/>
      <c r="B88" s="7" t="n"/>
      <c r="C88" s="7" t="n"/>
      <c r="D88" s="7" t="n"/>
      <c r="E88" s="7" t="n"/>
      <c r="F88" s="8">
        <f>IF(A88="","",B88+D88)</f>
        <v/>
      </c>
      <c r="G88" s="8">
        <f>IF(A88="","",C88+E88)</f>
        <v/>
      </c>
      <c r="H88" s="9">
        <f>IF(OR(A88="",F88=0),"",G88/F88)</f>
        <v/>
      </c>
      <c r="I88" s="8">
        <f>IF(A88="","",F88-G88)</f>
        <v/>
      </c>
      <c r="J88">
        <f>IF(A88="","",IF(H88&gt;1,"Overspent",IF(H88&gt;=0.6,"On track","Behind")))</f>
        <v/>
      </c>
    </row>
    <row r="89">
      <c r="A89" s="6" t="n"/>
      <c r="B89" s="7" t="n"/>
      <c r="C89" s="7" t="n"/>
      <c r="D89" s="7" t="n"/>
      <c r="E89" s="7" t="n"/>
      <c r="F89" s="8">
        <f>IF(A89="","",B89+D89)</f>
        <v/>
      </c>
      <c r="G89" s="8">
        <f>IF(A89="","",C89+E89)</f>
        <v/>
      </c>
      <c r="H89" s="9">
        <f>IF(OR(A89="",F89=0),"",G89/F89)</f>
        <v/>
      </c>
      <c r="I89" s="8">
        <f>IF(A89="","",F89-G89)</f>
        <v/>
      </c>
      <c r="J89">
        <f>IF(A89="","",IF(H89&gt;1,"Overspent",IF(H89&gt;=0.6,"On track","Behind")))</f>
        <v/>
      </c>
    </row>
    <row r="90">
      <c r="A90" s="6" t="n"/>
      <c r="B90" s="7" t="n"/>
      <c r="C90" s="7" t="n"/>
      <c r="D90" s="7" t="n"/>
      <c r="E90" s="7" t="n"/>
      <c r="F90" s="8">
        <f>IF(A90="","",B90+D90)</f>
        <v/>
      </c>
      <c r="G90" s="8">
        <f>IF(A90="","",C90+E90)</f>
        <v/>
      </c>
      <c r="H90" s="9">
        <f>IF(OR(A90="",F90=0),"",G90/F90)</f>
        <v/>
      </c>
      <c r="I90" s="8">
        <f>IF(A90="","",F90-G90)</f>
        <v/>
      </c>
      <c r="J90">
        <f>IF(A90="","",IF(H90&gt;1,"Overspent",IF(H90&gt;=0.6,"On track","Behind")))</f>
        <v/>
      </c>
    </row>
    <row r="91">
      <c r="A91" s="6" t="n"/>
      <c r="B91" s="7" t="n"/>
      <c r="C91" s="7" t="n"/>
      <c r="D91" s="7" t="n"/>
      <c r="E91" s="7" t="n"/>
      <c r="F91" s="8">
        <f>IF(A91="","",B91+D91)</f>
        <v/>
      </c>
      <c r="G91" s="8">
        <f>IF(A91="","",C91+E91)</f>
        <v/>
      </c>
      <c r="H91" s="9">
        <f>IF(OR(A91="",F91=0),"",G91/F91)</f>
        <v/>
      </c>
      <c r="I91" s="8">
        <f>IF(A91="","",F91-G91)</f>
        <v/>
      </c>
      <c r="J91">
        <f>IF(A91="","",IF(H91&gt;1,"Overspent",IF(H91&gt;=0.6,"On track","Behind")))</f>
        <v/>
      </c>
    </row>
    <row r="92">
      <c r="A92" s="6" t="n"/>
      <c r="B92" s="7" t="n"/>
      <c r="C92" s="7" t="n"/>
      <c r="D92" s="7" t="n"/>
      <c r="E92" s="7" t="n"/>
      <c r="F92" s="8">
        <f>IF(A92="","",B92+D92)</f>
        <v/>
      </c>
      <c r="G92" s="8">
        <f>IF(A92="","",C92+E92)</f>
        <v/>
      </c>
      <c r="H92" s="9">
        <f>IF(OR(A92="",F92=0),"",G92/F92)</f>
        <v/>
      </c>
      <c r="I92" s="8">
        <f>IF(A92="","",F92-G92)</f>
        <v/>
      </c>
      <c r="J92">
        <f>IF(A92="","",IF(H92&gt;1,"Overspent",IF(H92&gt;=0.6,"On track","Behind")))</f>
        <v/>
      </c>
    </row>
    <row r="93">
      <c r="A93" s="6" t="n"/>
      <c r="B93" s="7" t="n"/>
      <c r="C93" s="7" t="n"/>
      <c r="D93" s="7" t="n"/>
      <c r="E93" s="7" t="n"/>
      <c r="F93" s="8">
        <f>IF(A93="","",B93+D93)</f>
        <v/>
      </c>
      <c r="G93" s="8">
        <f>IF(A93="","",C93+E93)</f>
        <v/>
      </c>
      <c r="H93" s="9">
        <f>IF(OR(A93="",F93=0),"",G93/F93)</f>
        <v/>
      </c>
      <c r="I93" s="8">
        <f>IF(A93="","",F93-G93)</f>
        <v/>
      </c>
      <c r="J93">
        <f>IF(A93="","",IF(H93&gt;1,"Overspent",IF(H93&gt;=0.6,"On track","Behind")))</f>
        <v/>
      </c>
    </row>
    <row r="94">
      <c r="A94" s="6" t="n"/>
      <c r="B94" s="7" t="n"/>
      <c r="C94" s="7" t="n"/>
      <c r="D94" s="7" t="n"/>
      <c r="E94" s="7" t="n"/>
      <c r="F94" s="8">
        <f>IF(A94="","",B94+D94)</f>
        <v/>
      </c>
      <c r="G94" s="8">
        <f>IF(A94="","",C94+E94)</f>
        <v/>
      </c>
      <c r="H94" s="9">
        <f>IF(OR(A94="",F94=0),"",G94/F94)</f>
        <v/>
      </c>
      <c r="I94" s="8">
        <f>IF(A94="","",F94-G94)</f>
        <v/>
      </c>
      <c r="J94">
        <f>IF(A94="","",IF(H94&gt;1,"Overspent",IF(H94&gt;=0.6,"On track","Behind")))</f>
        <v/>
      </c>
    </row>
    <row r="95">
      <c r="A95" s="6" t="n"/>
      <c r="B95" s="7" t="n"/>
      <c r="C95" s="7" t="n"/>
      <c r="D95" s="7" t="n"/>
      <c r="E95" s="7" t="n"/>
      <c r="F95" s="8">
        <f>IF(A95="","",B95+D95)</f>
        <v/>
      </c>
      <c r="G95" s="8">
        <f>IF(A95="","",C95+E95)</f>
        <v/>
      </c>
      <c r="H95" s="9">
        <f>IF(OR(A95="",F95=0),"",G95/F95)</f>
        <v/>
      </c>
      <c r="I95" s="8">
        <f>IF(A95="","",F95-G95)</f>
        <v/>
      </c>
      <c r="J95">
        <f>IF(A95="","",IF(H95&gt;1,"Overspent",IF(H95&gt;=0.6,"On track","Behind")))</f>
        <v/>
      </c>
    </row>
    <row r="96">
      <c r="A96" s="6" t="n"/>
      <c r="B96" s="7" t="n"/>
      <c r="C96" s="7" t="n"/>
      <c r="D96" s="7" t="n"/>
      <c r="E96" s="7" t="n"/>
      <c r="F96" s="8">
        <f>IF(A96="","",B96+D96)</f>
        <v/>
      </c>
      <c r="G96" s="8">
        <f>IF(A96="","",C96+E96)</f>
        <v/>
      </c>
      <c r="H96" s="9">
        <f>IF(OR(A96="",F96=0),"",G96/F96)</f>
        <v/>
      </c>
      <c r="I96" s="8">
        <f>IF(A96="","",F96-G96)</f>
        <v/>
      </c>
      <c r="J96">
        <f>IF(A96="","",IF(H96&gt;1,"Overspent",IF(H96&gt;=0.6,"On track","Behind")))</f>
        <v/>
      </c>
    </row>
    <row r="97">
      <c r="A97" s="6" t="n"/>
      <c r="B97" s="7" t="n"/>
      <c r="C97" s="7" t="n"/>
      <c r="D97" s="7" t="n"/>
      <c r="E97" s="7" t="n"/>
      <c r="F97" s="8">
        <f>IF(A97="","",B97+D97)</f>
        <v/>
      </c>
      <c r="G97" s="8">
        <f>IF(A97="","",C97+E97)</f>
        <v/>
      </c>
      <c r="H97" s="9">
        <f>IF(OR(A97="",F97=0),"",G97/F97)</f>
        <v/>
      </c>
      <c r="I97" s="8">
        <f>IF(A97="","",F97-G97)</f>
        <v/>
      </c>
      <c r="J97">
        <f>IF(A97="","",IF(H97&gt;1,"Overspent",IF(H97&gt;=0.6,"On track","Behind")))</f>
        <v/>
      </c>
    </row>
    <row r="98">
      <c r="A98" s="6" t="n"/>
      <c r="B98" s="7" t="n"/>
      <c r="C98" s="7" t="n"/>
      <c r="D98" s="7" t="n"/>
      <c r="E98" s="7" t="n"/>
      <c r="F98" s="8">
        <f>IF(A98="","",B98+D98)</f>
        <v/>
      </c>
      <c r="G98" s="8">
        <f>IF(A98="","",C98+E98)</f>
        <v/>
      </c>
      <c r="H98" s="9">
        <f>IF(OR(A98="",F98=0),"",G98/F98)</f>
        <v/>
      </c>
      <c r="I98" s="8">
        <f>IF(A98="","",F98-G98)</f>
        <v/>
      </c>
      <c r="J98">
        <f>IF(A98="","",IF(H98&gt;1,"Overspent",IF(H98&gt;=0.6,"On track","Behind")))</f>
        <v/>
      </c>
    </row>
    <row r="99">
      <c r="A99" s="6" t="n"/>
      <c r="B99" s="7" t="n"/>
      <c r="C99" s="7" t="n"/>
      <c r="D99" s="7" t="n"/>
      <c r="E99" s="7" t="n"/>
      <c r="F99" s="8">
        <f>IF(A99="","",B99+D99)</f>
        <v/>
      </c>
      <c r="G99" s="8">
        <f>IF(A99="","",C99+E99)</f>
        <v/>
      </c>
      <c r="H99" s="9">
        <f>IF(OR(A99="",F99=0),"",G99/F99)</f>
        <v/>
      </c>
      <c r="I99" s="8">
        <f>IF(A99="","",F99-G99)</f>
        <v/>
      </c>
      <c r="J99">
        <f>IF(A99="","",IF(H99&gt;1,"Overspent",IF(H99&gt;=0.6,"On track","Behind")))</f>
        <v/>
      </c>
    </row>
    <row r="100">
      <c r="A100" s="6" t="n"/>
      <c r="B100" s="7" t="n"/>
      <c r="C100" s="7" t="n"/>
      <c r="D100" s="7" t="n"/>
      <c r="E100" s="7" t="n"/>
      <c r="F100" s="8">
        <f>IF(A100="","",B100+D100)</f>
        <v/>
      </c>
      <c r="G100" s="8">
        <f>IF(A100="","",C100+E100)</f>
        <v/>
      </c>
      <c r="H100" s="9">
        <f>IF(OR(A100="",F100=0),"",G100/F100)</f>
        <v/>
      </c>
      <c r="I100" s="8">
        <f>IF(A100="","",F100-G100)</f>
        <v/>
      </c>
      <c r="J100">
        <f>IF(A100="","",IF(H100&gt;1,"Overspent",IF(H100&gt;=0.6,"On track","Behind")))</f>
        <v/>
      </c>
    </row>
    <row r="101">
      <c r="A101" s="6" t="n"/>
      <c r="B101" s="7" t="n"/>
      <c r="C101" s="7" t="n"/>
      <c r="D101" s="7" t="n"/>
      <c r="E101" s="7" t="n"/>
      <c r="F101" s="8">
        <f>IF(A101="","",B101+D101)</f>
        <v/>
      </c>
      <c r="G101" s="8">
        <f>IF(A101="","",C101+E101)</f>
        <v/>
      </c>
      <c r="H101" s="9">
        <f>IF(OR(A101="",F101=0),"",G101/F101)</f>
        <v/>
      </c>
      <c r="I101" s="8">
        <f>IF(A101="","",F101-G101)</f>
        <v/>
      </c>
      <c r="J101">
        <f>IF(A101="","",IF(H101&gt;1,"Overspent",IF(H101&gt;=0.6,"On track","Behind")))</f>
        <v/>
      </c>
    </row>
    <row r="102">
      <c r="A102" s="6" t="n"/>
      <c r="B102" s="7" t="n"/>
      <c r="C102" s="7" t="n"/>
      <c r="D102" s="7" t="n"/>
      <c r="E102" s="7" t="n"/>
      <c r="F102" s="8">
        <f>IF(A102="","",B102+D102)</f>
        <v/>
      </c>
      <c r="G102" s="8">
        <f>IF(A102="","",C102+E102)</f>
        <v/>
      </c>
      <c r="H102" s="9">
        <f>IF(OR(A102="",F102=0),"",G102/F102)</f>
        <v/>
      </c>
      <c r="I102" s="8">
        <f>IF(A102="","",F102-G102)</f>
        <v/>
      </c>
      <c r="J102">
        <f>IF(A102="","",IF(H102&gt;1,"Overspent",IF(H102&gt;=0.6,"On track","Behind")))</f>
        <v/>
      </c>
    </row>
    <row r="103">
      <c r="A103" s="6" t="n"/>
      <c r="B103" s="7" t="n"/>
      <c r="C103" s="7" t="n"/>
      <c r="D103" s="7" t="n"/>
      <c r="E103" s="7" t="n"/>
      <c r="F103" s="8">
        <f>IF(A103="","",B103+D103)</f>
        <v/>
      </c>
      <c r="G103" s="8">
        <f>IF(A103="","",C103+E103)</f>
        <v/>
      </c>
      <c r="H103" s="9">
        <f>IF(OR(A103="",F103=0),"",G103/F103)</f>
        <v/>
      </c>
      <c r="I103" s="8">
        <f>IF(A103="","",F103-G103)</f>
        <v/>
      </c>
      <c r="J103">
        <f>IF(A103="","",IF(H103&gt;1,"Overspent",IF(H103&gt;=0.6,"On track","Behind")))</f>
        <v/>
      </c>
    </row>
    <row r="104">
      <c r="A104" s="10" t="inlineStr">
        <is>
          <t>TOTAL</t>
        </is>
      </c>
      <c r="B104" s="11">
        <f>SUM(B4:B103)</f>
        <v/>
      </c>
      <c r="C104" s="11">
        <f>SUM(C4:C103)</f>
        <v/>
      </c>
      <c r="D104" s="11">
        <f>SUM(D4:D103)</f>
        <v/>
      </c>
      <c r="E104" s="11">
        <f>SUM(E4:E103)</f>
        <v/>
      </c>
      <c r="F104" s="11">
        <f>SUM(F4:F103)</f>
        <v/>
      </c>
      <c r="G104" s="11">
        <f>SUM(G4:G103)</f>
        <v/>
      </c>
      <c r="I104" s="11">
        <f>SUM(I4:I103)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4" t="inlineStr">
        <is>
          <t>County at a glance</t>
        </is>
      </c>
    </row>
    <row r="4">
      <c r="A4" s="12" t="inlineStr">
        <is>
          <t>Departments</t>
        </is>
      </c>
      <c r="B4" s="13">
        <f>COUNTA(Budget!A4:A103)</f>
        <v/>
      </c>
    </row>
    <row r="5">
      <c r="A5" s="12" t="inlineStr">
        <is>
          <t>Total budget</t>
        </is>
      </c>
      <c r="B5" s="13">
        <f>Budget!F104</f>
        <v/>
      </c>
    </row>
    <row r="6">
      <c r="A6" s="12" t="inlineStr">
        <is>
          <t>Total spent</t>
        </is>
      </c>
      <c r="B6" s="13">
        <f>Budget!G104</f>
        <v/>
      </c>
    </row>
    <row r="7">
      <c r="A7" s="14" t="inlineStr">
        <is>
          <t>Overall absorption %</t>
        </is>
      </c>
      <c r="B7" s="15">
        <f>IF(Budget!F104=0,0,Budget!G104/Budget!F104)</f>
        <v/>
      </c>
    </row>
    <row r="8">
      <c r="A8" s="12" t="inlineStr">
        <is>
          <t>Recurrent absorption %</t>
        </is>
      </c>
      <c r="B8" s="16">
        <f>IF(Budget!B104=0,0,Budget!C104/Budget!B104)</f>
        <v/>
      </c>
    </row>
    <row r="9">
      <c r="A9" s="12" t="inlineStr">
        <is>
          <t>Development absorption %</t>
        </is>
      </c>
      <c r="B9" s="16">
        <f>IF(Budget!D104=0,0,Budget!E104/Budget!D104)</f>
        <v/>
      </c>
    </row>
    <row r="10">
      <c r="A10" s="12" t="inlineStr">
        <is>
          <t>Variance (unspent)</t>
        </is>
      </c>
      <c r="B10" s="13">
        <f>Budget!I104</f>
        <v/>
      </c>
    </row>
    <row r="12">
      <c r="A12" s="12" t="inlineStr">
        <is>
          <t>Departments behind</t>
        </is>
      </c>
      <c r="B12" s="13">
        <f>COUNTIF(Budget!J4:J103,"Behind")</f>
        <v/>
      </c>
    </row>
    <row r="13">
      <c r="A13" s="12" t="inlineStr">
        <is>
          <t>Departments overspent</t>
        </is>
      </c>
      <c r="B13" s="13">
        <f>COUNTIF(Budget!J4:J103,"Overspent")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2026-07-27T17:16:19Z</dcterms:created>
  <dcterms:modified xsi:type="dcterms:W3CDTF">2026-07-27T17:16:19Z</dcterms:modified>
</cp:coreProperties>
</file>