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Pledges" state="visible" r:id="rId5"/>
    <sheet sheetId="3" name="Dashboard" state="visible" r:id="rId6"/>
  </sheets>
  <calcPr calcId="171027" fullCalcOnLoad="1"/>
</workbook>
</file>

<file path=xl/sharedStrings.xml><?xml version="1.0" encoding="utf-8"?>
<sst xmlns="http://schemas.openxmlformats.org/spreadsheetml/2006/main" count="32" uniqueCount="32">
  <si>
    <t>LeadAfrik</t>
  </si>
  <si>
    <t>Harambee &amp; Fundraiser Contribution Tracker</t>
  </si>
  <si>
    <t>Track pledges and what’s actually paid — progress to your target, worked out to the shilling.</t>
  </si>
  <si>
    <t>How to use it</t>
  </si>
  <si>
    <t>1.  Set the fundraiser name and target amount on the Dashboard.</t>
  </si>
  <si>
    <t>2.  On the Pledges tab, add each contributor: what they pledged and what they’ve paid so far. Balance and status fill in automatically.</t>
  </si>
  <si>
    <t>3.  Watch the Dashboard: total pledged, total collected, how far to the target, and who has fulfilled or still owes.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</si>
  <si>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</si>
  <si>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</si>
  <si>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</si>
  <si>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</si>
  <si>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</si>
  <si>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</si>
  <si>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Running a group’s money long-term? Keep the books free with Biashara Yangu at leadafrik.com/ai-cfo.</t>
  </si>
  <si>
    <t>© LeadAfrik · leadafrik.com/templates · Free to use and share.</t>
  </si>
  <si>
    <t>Contributor</t>
  </si>
  <si>
    <t>Phone</t>
  </si>
  <si>
    <t>Pledged (KES)</t>
  </si>
  <si>
    <t>Paid (KES)</t>
  </si>
  <si>
    <t>Balance</t>
  </si>
  <si>
    <t>Status</t>
  </si>
  <si>
    <t>Channel</t>
  </si>
  <si>
    <t>Date</t>
  </si>
  <si>
    <t>Fundraiser Dashboard</t>
  </si>
  <si>
    <t>Fundraiser name</t>
  </si>
  <si>
    <t>e.g. Wanjiku medical harambee</t>
  </si>
  <si>
    <t>Target amount (KES)</t>
  </si>
  <si>
    <t>Contributors</t>
  </si>
  <si>
    <t>Total pledged</t>
  </si>
  <si>
    <t>Total collected</t>
  </si>
  <si>
    <t>Still to collect</t>
  </si>
  <si>
    <t>% of target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</si>
</sst>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-#,##0"/>
    <numFmt numFmtId="165" formatCode="dd-mmm-yyyy"/>
    <numFmt numFmtId="166" formatCode="0.0%"/>
  </numFmts>
  <fonts count="16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color rgb="FFFFFFFF"/>
      <sz val="11"/>
      <name val="Calibri"/>
    </font>
    <font>
      <b/>
      <sz val="16"/>
      <name val="Calibri"/>
    </font>
    <font>
      <b/>
      <sz val="11"/>
      <name val="Calibri"/>
    </font>
    <font>
      <color rgb="FF1F7A4D"/>
      <sz val="11"/>
      <name val="Consolas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164" fontId="6" fillId="0" borderId="1" xfId="0" applyNumberFormat="1" applyFont="1" applyBorder="1"/>
    <xf numFmtId="0" fontId="6" fillId="0" borderId="1" xfId="0" applyFont="1" applyBorder="1"/>
    <xf numFmtId="165" fontId="6" fillId="2" borderId="1" xfId="0" applyNumberFormat="1" applyFont="1" applyFill="1" applyBorder="1" applyProtection="1">
      <protection locked="0"/>
    </xf>
    <xf numFmtId="164" fontId="6" fillId="4" borderId="1" xfId="0" applyNumberFormat="1" applyFont="1" applyFill="1" applyBorder="1"/>
    <xf numFmtId="0" fontId="6" fillId="4" borderId="1" xfId="0" applyFont="1" applyFill="1" applyBorder="1"/>
    <xf numFmtId="0" fontId="13" fillId="0" borderId="0" xfId="0" applyFont="1"/>
    <xf numFmtId="0" fontId="14" fillId="0" borderId="0" xfId="0" applyFont="1"/>
    <xf numFmtId="1" fontId="6" fillId="0" borderId="1" xfId="0" applyNumberFormat="1" applyFont="1" applyBorder="1"/>
    <xf numFmtId="166" fontId="6" fillId="0" borderId="1" xfId="0" applyNumberFormat="1" applyFont="1" applyBorder="1"/>
    <xf numFmtId="0" fontId="15" fillId="0" borderId="1" xfId="0" applyFont="1" applyBorder="1"/>
  </cellXfs>
  <cellStyles count="1">
    <cellStyle name="Normal" xfId="0" builtinId="0"/>
  </cellStyles>
  <dxfs count="2">
    <dxf>
      <font>
        <color rgb="FF1F7A4D"/>
      </font>
    </dxf>
    <dxf>
      <font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H15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6" customWidth="1"/>
    <col min="3" max="3" width="15" customWidth="1"/>
    <col min="4" max="5" width="14" customWidth="1"/>
    <col min="6" max="6" width="16" customWidth="1"/>
    <col min="7" max="8" width="14" customWidth="1"/>
  </cols>
  <sheetData>
    <row r="1" ht="26" customHeight="1" spans="1:8" x14ac:dyDescent="0.25">
      <c r="A1" s="13" t="s">
        <v>15</v>
      </c>
      <c r="B1" s="13" t="s">
        <v>16</v>
      </c>
      <c r="C1" s="13" t="s">
        <v>17</v>
      </c>
      <c r="D1" s="13" t="s">
        <v>18</v>
      </c>
      <c r="E1" s="13" t="s">
        <v>19</v>
      </c>
      <c r="F1" s="13" t="s">
        <v>20</v>
      </c>
      <c r="G1" s="13" t="s">
        <v>21</v>
      </c>
      <c r="H1" s="13" t="s">
        <v>22</v>
      </c>
    </row>
    <row r="2" spans="1:8" x14ac:dyDescent="0.25">
      <c r="A2" s="14"/>
      <c r="B2" s="14"/>
      <c r="C2" s="15"/>
      <c r="D2" s="15"/>
      <c r="E2" s="16">
        <f>IF(A2="","",N(C2)-N(D2))</f>
      </c>
      <c r="F2" s="17">
        <f>IF(A2="","",IF(N(D2)&gt;=N(C2),IF(N(C2)=0,"Gift","Fulfilled"),IF(N(D2)&gt;0,"Partial","Pledged")))</f>
      </c>
      <c r="G2" s="14"/>
      <c r="H2" s="18"/>
    </row>
    <row r="3" spans="1:8" x14ac:dyDescent="0.25">
      <c r="A3" s="14"/>
      <c r="B3" s="14"/>
      <c r="C3" s="15"/>
      <c r="D3" s="15"/>
      <c r="E3" s="19">
        <f>IF(A3="","",N(C3)-N(D3))</f>
      </c>
      <c r="F3" s="20">
        <f>IF(A3="","",IF(N(D3)&gt;=N(C3),IF(N(C3)=0,"Gift","Fulfilled"),IF(N(D3)&gt;0,"Partial","Pledged")))</f>
      </c>
      <c r="G3" s="14"/>
      <c r="H3" s="18"/>
    </row>
    <row r="4" spans="1:8" x14ac:dyDescent="0.25">
      <c r="A4" s="14"/>
      <c r="B4" s="14"/>
      <c r="C4" s="15"/>
      <c r="D4" s="15"/>
      <c r="E4" s="16">
        <f>IF(A4="","",N(C4)-N(D4))</f>
      </c>
      <c r="F4" s="17">
        <f>IF(A4="","",IF(N(D4)&gt;=N(C4),IF(N(C4)=0,"Gift","Fulfilled"),IF(N(D4)&gt;0,"Partial","Pledged")))</f>
      </c>
      <c r="G4" s="14"/>
      <c r="H4" s="18"/>
    </row>
    <row r="5" spans="1:8" x14ac:dyDescent="0.25">
      <c r="A5" s="14"/>
      <c r="B5" s="14"/>
      <c r="C5" s="15"/>
      <c r="D5" s="15"/>
      <c r="E5" s="19">
        <f>IF(A5="","",N(C5)-N(D5))</f>
      </c>
      <c r="F5" s="20">
        <f>IF(A5="","",IF(N(D5)&gt;=N(C5),IF(N(C5)=0,"Gift","Fulfilled"),IF(N(D5)&gt;0,"Partial","Pledged")))</f>
      </c>
      <c r="G5" s="14"/>
      <c r="H5" s="18"/>
    </row>
    <row r="6" spans="1:8" x14ac:dyDescent="0.25">
      <c r="A6" s="14"/>
      <c r="B6" s="14"/>
      <c r="C6" s="15"/>
      <c r="D6" s="15"/>
      <c r="E6" s="16">
        <f>IF(A6="","",N(C6)-N(D6))</f>
      </c>
      <c r="F6" s="17">
        <f>IF(A6="","",IF(N(D6)&gt;=N(C6),IF(N(C6)=0,"Gift","Fulfilled"),IF(N(D6)&gt;0,"Partial","Pledged")))</f>
      </c>
      <c r="G6" s="14"/>
      <c r="H6" s="18"/>
    </row>
    <row r="7" spans="1:8" x14ac:dyDescent="0.25">
      <c r="A7" s="14"/>
      <c r="B7" s="14"/>
      <c r="C7" s="15"/>
      <c r="D7" s="15"/>
      <c r="E7" s="19">
        <f>IF(A7="","",N(C7)-N(D7))</f>
      </c>
      <c r="F7" s="20">
        <f>IF(A7="","",IF(N(D7)&gt;=N(C7),IF(N(C7)=0,"Gift","Fulfilled"),IF(N(D7)&gt;0,"Partial","Pledged")))</f>
      </c>
      <c r="G7" s="14"/>
      <c r="H7" s="18"/>
    </row>
    <row r="8" spans="1:8" x14ac:dyDescent="0.25">
      <c r="A8" s="14"/>
      <c r="B8" s="14"/>
      <c r="C8" s="15"/>
      <c r="D8" s="15"/>
      <c r="E8" s="16">
        <f>IF(A8="","",N(C8)-N(D8))</f>
      </c>
      <c r="F8" s="17">
        <f>IF(A8="","",IF(N(D8)&gt;=N(C8),IF(N(C8)=0,"Gift","Fulfilled"),IF(N(D8)&gt;0,"Partial","Pledged")))</f>
      </c>
      <c r="G8" s="14"/>
      <c r="H8" s="18"/>
    </row>
    <row r="9" spans="1:8" x14ac:dyDescent="0.25">
      <c r="A9" s="14"/>
      <c r="B9" s="14"/>
      <c r="C9" s="15"/>
      <c r="D9" s="15"/>
      <c r="E9" s="19">
        <f>IF(A9="","",N(C9)-N(D9))</f>
      </c>
      <c r="F9" s="20">
        <f>IF(A9="","",IF(N(D9)&gt;=N(C9),IF(N(C9)=0,"Gift","Fulfilled"),IF(N(D9)&gt;0,"Partial","Pledged")))</f>
      </c>
      <c r="G9" s="14"/>
      <c r="H9" s="18"/>
    </row>
    <row r="10" spans="1:8" x14ac:dyDescent="0.25">
      <c r="A10" s="14"/>
      <c r="B10" s="14"/>
      <c r="C10" s="15"/>
      <c r="D10" s="15"/>
      <c r="E10" s="16">
        <f>IF(A10="","",N(C10)-N(D10))</f>
      </c>
      <c r="F10" s="17">
        <f>IF(A10="","",IF(N(D10)&gt;=N(C10),IF(N(C10)=0,"Gift","Fulfilled"),IF(N(D10)&gt;0,"Partial","Pledged")))</f>
      </c>
      <c r="G10" s="14"/>
      <c r="H10" s="18"/>
    </row>
    <row r="11" spans="1:8" x14ac:dyDescent="0.25">
      <c r="A11" s="14"/>
      <c r="B11" s="14"/>
      <c r="C11" s="15"/>
      <c r="D11" s="15"/>
      <c r="E11" s="19">
        <f>IF(A11="","",N(C11)-N(D11))</f>
      </c>
      <c r="F11" s="20">
        <f>IF(A11="","",IF(N(D11)&gt;=N(C11),IF(N(C11)=0,"Gift","Fulfilled"),IF(N(D11)&gt;0,"Partial","Pledged")))</f>
      </c>
      <c r="G11" s="14"/>
      <c r="H11" s="18"/>
    </row>
    <row r="12" spans="1:8" x14ac:dyDescent="0.25">
      <c r="A12" s="14"/>
      <c r="B12" s="14"/>
      <c r="C12" s="15"/>
      <c r="D12" s="15"/>
      <c r="E12" s="16">
        <f>IF(A12="","",N(C12)-N(D12))</f>
      </c>
      <c r="F12" s="17">
        <f>IF(A12="","",IF(N(D12)&gt;=N(C12),IF(N(C12)=0,"Gift","Fulfilled"),IF(N(D12)&gt;0,"Partial","Pledged")))</f>
      </c>
      <c r="G12" s="14"/>
      <c r="H12" s="18"/>
    </row>
    <row r="13" spans="1:8" x14ac:dyDescent="0.25">
      <c r="A13" s="14"/>
      <c r="B13" s="14"/>
      <c r="C13" s="15"/>
      <c r="D13" s="15"/>
      <c r="E13" s="19">
        <f>IF(A13="","",N(C13)-N(D13))</f>
      </c>
      <c r="F13" s="20">
        <f>IF(A13="","",IF(N(D13)&gt;=N(C13),IF(N(C13)=0,"Gift","Fulfilled"),IF(N(D13)&gt;0,"Partial","Pledged")))</f>
      </c>
      <c r="G13" s="14"/>
      <c r="H13" s="18"/>
    </row>
    <row r="14" spans="1:8" x14ac:dyDescent="0.25">
      <c r="A14" s="14"/>
      <c r="B14" s="14"/>
      <c r="C14" s="15"/>
      <c r="D14" s="15"/>
      <c r="E14" s="16">
        <f>IF(A14="","",N(C14)-N(D14))</f>
      </c>
      <c r="F14" s="17">
        <f>IF(A14="","",IF(N(D14)&gt;=N(C14),IF(N(C14)=0,"Gift","Fulfilled"),IF(N(D14)&gt;0,"Partial","Pledged")))</f>
      </c>
      <c r="G14" s="14"/>
      <c r="H14" s="18"/>
    </row>
    <row r="15" spans="1:8" x14ac:dyDescent="0.25">
      <c r="A15" s="14"/>
      <c r="B15" s="14"/>
      <c r="C15" s="15"/>
      <c r="D15" s="15"/>
      <c r="E15" s="19">
        <f>IF(A15="","",N(C15)-N(D15))</f>
      </c>
      <c r="F15" s="20">
        <f>IF(A15="","",IF(N(D15)&gt;=N(C15),IF(N(C15)=0,"Gift","Fulfilled"),IF(N(D15)&gt;0,"Partial","Pledged")))</f>
      </c>
      <c r="G15" s="14"/>
      <c r="H15" s="18"/>
    </row>
    <row r="16" spans="1:8" x14ac:dyDescent="0.25">
      <c r="A16" s="14"/>
      <c r="B16" s="14"/>
      <c r="C16" s="15"/>
      <c r="D16" s="15"/>
      <c r="E16" s="16">
        <f>IF(A16="","",N(C16)-N(D16))</f>
      </c>
      <c r="F16" s="17">
        <f>IF(A16="","",IF(N(D16)&gt;=N(C16),IF(N(C16)=0,"Gift","Fulfilled"),IF(N(D16)&gt;0,"Partial","Pledged")))</f>
      </c>
      <c r="G16" s="14"/>
      <c r="H16" s="18"/>
    </row>
    <row r="17" spans="1:8" x14ac:dyDescent="0.25">
      <c r="A17" s="14"/>
      <c r="B17" s="14"/>
      <c r="C17" s="15"/>
      <c r="D17" s="15"/>
      <c r="E17" s="19">
        <f>IF(A17="","",N(C17)-N(D17))</f>
      </c>
      <c r="F17" s="20">
        <f>IF(A17="","",IF(N(D17)&gt;=N(C17),IF(N(C17)=0,"Gift","Fulfilled"),IF(N(D17)&gt;0,"Partial","Pledged")))</f>
      </c>
      <c r="G17" s="14"/>
      <c r="H17" s="18"/>
    </row>
    <row r="18" spans="1:8" x14ac:dyDescent="0.25">
      <c r="A18" s="14"/>
      <c r="B18" s="14"/>
      <c r="C18" s="15"/>
      <c r="D18" s="15"/>
      <c r="E18" s="16">
        <f>IF(A18="","",N(C18)-N(D18))</f>
      </c>
      <c r="F18" s="17">
        <f>IF(A18="","",IF(N(D18)&gt;=N(C18),IF(N(C18)=0,"Gift","Fulfilled"),IF(N(D18)&gt;0,"Partial","Pledged")))</f>
      </c>
      <c r="G18" s="14"/>
      <c r="H18" s="18"/>
    </row>
    <row r="19" spans="1:8" x14ac:dyDescent="0.25">
      <c r="A19" s="14"/>
      <c r="B19" s="14"/>
      <c r="C19" s="15"/>
      <c r="D19" s="15"/>
      <c r="E19" s="19">
        <f>IF(A19="","",N(C19)-N(D19))</f>
      </c>
      <c r="F19" s="20">
        <f>IF(A19="","",IF(N(D19)&gt;=N(C19),IF(N(C19)=0,"Gift","Fulfilled"),IF(N(D19)&gt;0,"Partial","Pledged")))</f>
      </c>
      <c r="G19" s="14"/>
      <c r="H19" s="18"/>
    </row>
    <row r="20" spans="1:8" x14ac:dyDescent="0.25">
      <c r="A20" s="14"/>
      <c r="B20" s="14"/>
      <c r="C20" s="15"/>
      <c r="D20" s="15"/>
      <c r="E20" s="16">
        <f>IF(A20="","",N(C20)-N(D20))</f>
      </c>
      <c r="F20" s="17">
        <f>IF(A20="","",IF(N(D20)&gt;=N(C20),IF(N(C20)=0,"Gift","Fulfilled"),IF(N(D20)&gt;0,"Partial","Pledged")))</f>
      </c>
      <c r="G20" s="14"/>
      <c r="H20" s="18"/>
    </row>
    <row r="21" spans="1:8" x14ac:dyDescent="0.25">
      <c r="A21" s="14"/>
      <c r="B21" s="14"/>
      <c r="C21" s="15"/>
      <c r="D21" s="15"/>
      <c r="E21" s="19">
        <f>IF(A21="","",N(C21)-N(D21))</f>
      </c>
      <c r="F21" s="20">
        <f>IF(A21="","",IF(N(D21)&gt;=N(C21),IF(N(C21)=0,"Gift","Fulfilled"),IF(N(D21)&gt;0,"Partial","Pledged")))</f>
      </c>
      <c r="G21" s="14"/>
      <c r="H21" s="18"/>
    </row>
    <row r="22" spans="1:8" x14ac:dyDescent="0.25">
      <c r="A22" s="14"/>
      <c r="B22" s="14"/>
      <c r="C22" s="15"/>
      <c r="D22" s="15"/>
      <c r="E22" s="16">
        <f>IF(A22="","",N(C22)-N(D22))</f>
      </c>
      <c r="F22" s="17">
        <f>IF(A22="","",IF(N(D22)&gt;=N(C22),IF(N(C22)=0,"Gift","Fulfilled"),IF(N(D22)&gt;0,"Partial","Pledged")))</f>
      </c>
      <c r="G22" s="14"/>
      <c r="H22" s="18"/>
    </row>
    <row r="23" spans="1:8" x14ac:dyDescent="0.25">
      <c r="A23" s="14"/>
      <c r="B23" s="14"/>
      <c r="C23" s="15"/>
      <c r="D23" s="15"/>
      <c r="E23" s="19">
        <f>IF(A23="","",N(C23)-N(D23))</f>
      </c>
      <c r="F23" s="20">
        <f>IF(A23="","",IF(N(D23)&gt;=N(C23),IF(N(C23)=0,"Gift","Fulfilled"),IF(N(D23)&gt;0,"Partial","Pledged")))</f>
      </c>
      <c r="G23" s="14"/>
      <c r="H23" s="18"/>
    </row>
    <row r="24" spans="1:8" x14ac:dyDescent="0.25">
      <c r="A24" s="14"/>
      <c r="B24" s="14"/>
      <c r="C24" s="15"/>
      <c r="D24" s="15"/>
      <c r="E24" s="16">
        <f>IF(A24="","",N(C24)-N(D24))</f>
      </c>
      <c r="F24" s="17">
        <f>IF(A24="","",IF(N(D24)&gt;=N(C24),IF(N(C24)=0,"Gift","Fulfilled"),IF(N(D24)&gt;0,"Partial","Pledged")))</f>
      </c>
      <c r="G24" s="14"/>
      <c r="H24" s="18"/>
    </row>
    <row r="25" spans="1:8" x14ac:dyDescent="0.25">
      <c r="A25" s="14"/>
      <c r="B25" s="14"/>
      <c r="C25" s="15"/>
      <c r="D25" s="15"/>
      <c r="E25" s="19">
        <f>IF(A25="","",N(C25)-N(D25))</f>
      </c>
      <c r="F25" s="20">
        <f>IF(A25="","",IF(N(D25)&gt;=N(C25),IF(N(C25)=0,"Gift","Fulfilled"),IF(N(D25)&gt;0,"Partial","Pledged")))</f>
      </c>
      <c r="G25" s="14"/>
      <c r="H25" s="18"/>
    </row>
    <row r="26" spans="1:8" x14ac:dyDescent="0.25">
      <c r="A26" s="14"/>
      <c r="B26" s="14"/>
      <c r="C26" s="15"/>
      <c r="D26" s="15"/>
      <c r="E26" s="16">
        <f>IF(A26="","",N(C26)-N(D26))</f>
      </c>
      <c r="F26" s="17">
        <f>IF(A26="","",IF(N(D26)&gt;=N(C26),IF(N(C26)=0,"Gift","Fulfilled"),IF(N(D26)&gt;0,"Partial","Pledged")))</f>
      </c>
      <c r="G26" s="14"/>
      <c r="H26" s="18"/>
    </row>
    <row r="27" spans="1:8" x14ac:dyDescent="0.25">
      <c r="A27" s="14"/>
      <c r="B27" s="14"/>
      <c r="C27" s="15"/>
      <c r="D27" s="15"/>
      <c r="E27" s="19">
        <f>IF(A27="","",N(C27)-N(D27))</f>
      </c>
      <c r="F27" s="20">
        <f>IF(A27="","",IF(N(D27)&gt;=N(C27),IF(N(C27)=0,"Gift","Fulfilled"),IF(N(D27)&gt;0,"Partial","Pledged")))</f>
      </c>
      <c r="G27" s="14"/>
      <c r="H27" s="18"/>
    </row>
    <row r="28" spans="1:8" x14ac:dyDescent="0.25">
      <c r="A28" s="14"/>
      <c r="B28" s="14"/>
      <c r="C28" s="15"/>
      <c r="D28" s="15"/>
      <c r="E28" s="16">
        <f>IF(A28="","",N(C28)-N(D28))</f>
      </c>
      <c r="F28" s="17">
        <f>IF(A28="","",IF(N(D28)&gt;=N(C28),IF(N(C28)=0,"Gift","Fulfilled"),IF(N(D28)&gt;0,"Partial","Pledged")))</f>
      </c>
      <c r="G28" s="14"/>
      <c r="H28" s="18"/>
    </row>
    <row r="29" spans="1:8" x14ac:dyDescent="0.25">
      <c r="A29" s="14"/>
      <c r="B29" s="14"/>
      <c r="C29" s="15"/>
      <c r="D29" s="15"/>
      <c r="E29" s="19">
        <f>IF(A29="","",N(C29)-N(D29))</f>
      </c>
      <c r="F29" s="20">
        <f>IF(A29="","",IF(N(D29)&gt;=N(C29),IF(N(C29)=0,"Gift","Fulfilled"),IF(N(D29)&gt;0,"Partial","Pledged")))</f>
      </c>
      <c r="G29" s="14"/>
      <c r="H29" s="18"/>
    </row>
    <row r="30" spans="1:8" x14ac:dyDescent="0.25">
      <c r="A30" s="14"/>
      <c r="B30" s="14"/>
      <c r="C30" s="15"/>
      <c r="D30" s="15"/>
      <c r="E30" s="16">
        <f>IF(A30="","",N(C30)-N(D30))</f>
      </c>
      <c r="F30" s="17">
        <f>IF(A30="","",IF(N(D30)&gt;=N(C30),IF(N(C30)=0,"Gift","Fulfilled"),IF(N(D30)&gt;0,"Partial","Pledged")))</f>
      </c>
      <c r="G30" s="14"/>
      <c r="H30" s="18"/>
    </row>
    <row r="31" spans="1:8" x14ac:dyDescent="0.25">
      <c r="A31" s="14"/>
      <c r="B31" s="14"/>
      <c r="C31" s="15"/>
      <c r="D31" s="15"/>
      <c r="E31" s="19">
        <f>IF(A31="","",N(C31)-N(D31))</f>
      </c>
      <c r="F31" s="20">
        <f>IF(A31="","",IF(N(D31)&gt;=N(C31),IF(N(C31)=0,"Gift","Fulfilled"),IF(N(D31)&gt;0,"Partial","Pledged")))</f>
      </c>
      <c r="G31" s="14"/>
      <c r="H31" s="18"/>
    </row>
    <row r="32" spans="1:8" x14ac:dyDescent="0.25">
      <c r="A32" s="14"/>
      <c r="B32" s="14"/>
      <c r="C32" s="15"/>
      <c r="D32" s="15"/>
      <c r="E32" s="16">
        <f>IF(A32="","",N(C32)-N(D32))</f>
      </c>
      <c r="F32" s="17">
        <f>IF(A32="","",IF(N(D32)&gt;=N(C32),IF(N(C32)=0,"Gift","Fulfilled"),IF(N(D32)&gt;0,"Partial","Pledged")))</f>
      </c>
      <c r="G32" s="14"/>
      <c r="H32" s="18"/>
    </row>
    <row r="33" spans="1:8" x14ac:dyDescent="0.25">
      <c r="A33" s="14"/>
      <c r="B33" s="14"/>
      <c r="C33" s="15"/>
      <c r="D33" s="15"/>
      <c r="E33" s="19">
        <f>IF(A33="","",N(C33)-N(D33))</f>
      </c>
      <c r="F33" s="20">
        <f>IF(A33="","",IF(N(D33)&gt;=N(C33),IF(N(C33)=0,"Gift","Fulfilled"),IF(N(D33)&gt;0,"Partial","Pledged")))</f>
      </c>
      <c r="G33" s="14"/>
      <c r="H33" s="18"/>
    </row>
    <row r="34" spans="1:8" x14ac:dyDescent="0.25">
      <c r="A34" s="14"/>
      <c r="B34" s="14"/>
      <c r="C34" s="15"/>
      <c r="D34" s="15"/>
      <c r="E34" s="16">
        <f>IF(A34="","",N(C34)-N(D34))</f>
      </c>
      <c r="F34" s="17">
        <f>IF(A34="","",IF(N(D34)&gt;=N(C34),IF(N(C34)=0,"Gift","Fulfilled"),IF(N(D34)&gt;0,"Partial","Pledged")))</f>
      </c>
      <c r="G34" s="14"/>
      <c r="H34" s="18"/>
    </row>
    <row r="35" spans="1:8" x14ac:dyDescent="0.25">
      <c r="A35" s="14"/>
      <c r="B35" s="14"/>
      <c r="C35" s="15"/>
      <c r="D35" s="15"/>
      <c r="E35" s="19">
        <f>IF(A35="","",N(C35)-N(D35))</f>
      </c>
      <c r="F35" s="20">
        <f>IF(A35="","",IF(N(D35)&gt;=N(C35),IF(N(C35)=0,"Gift","Fulfilled"),IF(N(D35)&gt;0,"Partial","Pledged")))</f>
      </c>
      <c r="G35" s="14"/>
      <c r="H35" s="18"/>
    </row>
    <row r="36" spans="1:8" x14ac:dyDescent="0.25">
      <c r="A36" s="14"/>
      <c r="B36" s="14"/>
      <c r="C36" s="15"/>
      <c r="D36" s="15"/>
      <c r="E36" s="16">
        <f>IF(A36="","",N(C36)-N(D36))</f>
      </c>
      <c r="F36" s="17">
        <f>IF(A36="","",IF(N(D36)&gt;=N(C36),IF(N(C36)=0,"Gift","Fulfilled"),IF(N(D36)&gt;0,"Partial","Pledged")))</f>
      </c>
      <c r="G36" s="14"/>
      <c r="H36" s="18"/>
    </row>
    <row r="37" spans="1:8" x14ac:dyDescent="0.25">
      <c r="A37" s="14"/>
      <c r="B37" s="14"/>
      <c r="C37" s="15"/>
      <c r="D37" s="15"/>
      <c r="E37" s="19">
        <f>IF(A37="","",N(C37)-N(D37))</f>
      </c>
      <c r="F37" s="20">
        <f>IF(A37="","",IF(N(D37)&gt;=N(C37),IF(N(C37)=0,"Gift","Fulfilled"),IF(N(D37)&gt;0,"Partial","Pledged")))</f>
      </c>
      <c r="G37" s="14"/>
      <c r="H37" s="18"/>
    </row>
    <row r="38" spans="1:8" x14ac:dyDescent="0.25">
      <c r="A38" s="14"/>
      <c r="B38" s="14"/>
      <c r="C38" s="15"/>
      <c r="D38" s="15"/>
      <c r="E38" s="16">
        <f>IF(A38="","",N(C38)-N(D38))</f>
      </c>
      <c r="F38" s="17">
        <f>IF(A38="","",IF(N(D38)&gt;=N(C38),IF(N(C38)=0,"Gift","Fulfilled"),IF(N(D38)&gt;0,"Partial","Pledged")))</f>
      </c>
      <c r="G38" s="14"/>
      <c r="H38" s="18"/>
    </row>
    <row r="39" spans="1:8" x14ac:dyDescent="0.25">
      <c r="A39" s="14"/>
      <c r="B39" s="14"/>
      <c r="C39" s="15"/>
      <c r="D39" s="15"/>
      <c r="E39" s="19">
        <f>IF(A39="","",N(C39)-N(D39))</f>
      </c>
      <c r="F39" s="20">
        <f>IF(A39="","",IF(N(D39)&gt;=N(C39),IF(N(C39)=0,"Gift","Fulfilled"),IF(N(D39)&gt;0,"Partial","Pledged")))</f>
      </c>
      <c r="G39" s="14"/>
      <c r="H39" s="18"/>
    </row>
    <row r="40" spans="1:8" x14ac:dyDescent="0.25">
      <c r="A40" s="14"/>
      <c r="B40" s="14"/>
      <c r="C40" s="15"/>
      <c r="D40" s="15"/>
      <c r="E40" s="16">
        <f>IF(A40="","",N(C40)-N(D40))</f>
      </c>
      <c r="F40" s="17">
        <f>IF(A40="","",IF(N(D40)&gt;=N(C40),IF(N(C40)=0,"Gift","Fulfilled"),IF(N(D40)&gt;0,"Partial","Pledged")))</f>
      </c>
      <c r="G40" s="14"/>
      <c r="H40" s="18"/>
    </row>
    <row r="41" spans="1:8" x14ac:dyDescent="0.25">
      <c r="A41" s="14"/>
      <c r="B41" s="14"/>
      <c r="C41" s="15"/>
      <c r="D41" s="15"/>
      <c r="E41" s="19">
        <f>IF(A41="","",N(C41)-N(D41))</f>
      </c>
      <c r="F41" s="20">
        <f>IF(A41="","",IF(N(D41)&gt;=N(C41),IF(N(C41)=0,"Gift","Fulfilled"),IF(N(D41)&gt;0,"Partial","Pledged")))</f>
      </c>
      <c r="G41" s="14"/>
      <c r="H41" s="18"/>
    </row>
    <row r="42" spans="1:8" x14ac:dyDescent="0.25">
      <c r="A42" s="14"/>
      <c r="B42" s="14"/>
      <c r="C42" s="15"/>
      <c r="D42" s="15"/>
      <c r="E42" s="16">
        <f>IF(A42="","",N(C42)-N(D42))</f>
      </c>
      <c r="F42" s="17">
        <f>IF(A42="","",IF(N(D42)&gt;=N(C42),IF(N(C42)=0,"Gift","Fulfilled"),IF(N(D42)&gt;0,"Partial","Pledged")))</f>
      </c>
      <c r="G42" s="14"/>
      <c r="H42" s="18"/>
    </row>
    <row r="43" spans="1:8" x14ac:dyDescent="0.25">
      <c r="A43" s="14"/>
      <c r="B43" s="14"/>
      <c r="C43" s="15"/>
      <c r="D43" s="15"/>
      <c r="E43" s="19">
        <f>IF(A43="","",N(C43)-N(D43))</f>
      </c>
      <c r="F43" s="20">
        <f>IF(A43="","",IF(N(D43)&gt;=N(C43),IF(N(C43)=0,"Gift","Fulfilled"),IF(N(D43)&gt;0,"Partial","Pledged")))</f>
      </c>
      <c r="G43" s="14"/>
      <c r="H43" s="18"/>
    </row>
    <row r="44" spans="1:8" x14ac:dyDescent="0.25">
      <c r="A44" s="14"/>
      <c r="B44" s="14"/>
      <c r="C44" s="15"/>
      <c r="D44" s="15"/>
      <c r="E44" s="16">
        <f>IF(A44="","",N(C44)-N(D44))</f>
      </c>
      <c r="F44" s="17">
        <f>IF(A44="","",IF(N(D44)&gt;=N(C44),IF(N(C44)=0,"Gift","Fulfilled"),IF(N(D44)&gt;0,"Partial","Pledged")))</f>
      </c>
      <c r="G44" s="14"/>
      <c r="H44" s="18"/>
    </row>
    <row r="45" spans="1:8" x14ac:dyDescent="0.25">
      <c r="A45" s="14"/>
      <c r="B45" s="14"/>
      <c r="C45" s="15"/>
      <c r="D45" s="15"/>
      <c r="E45" s="19">
        <f>IF(A45="","",N(C45)-N(D45))</f>
      </c>
      <c r="F45" s="20">
        <f>IF(A45="","",IF(N(D45)&gt;=N(C45),IF(N(C45)=0,"Gift","Fulfilled"),IF(N(D45)&gt;0,"Partial","Pledged")))</f>
      </c>
      <c r="G45" s="14"/>
      <c r="H45" s="18"/>
    </row>
    <row r="46" spans="1:8" x14ac:dyDescent="0.25">
      <c r="A46" s="14"/>
      <c r="B46" s="14"/>
      <c r="C46" s="15"/>
      <c r="D46" s="15"/>
      <c r="E46" s="16">
        <f>IF(A46="","",N(C46)-N(D46))</f>
      </c>
      <c r="F46" s="17">
        <f>IF(A46="","",IF(N(D46)&gt;=N(C46),IF(N(C46)=0,"Gift","Fulfilled"),IF(N(D46)&gt;0,"Partial","Pledged")))</f>
      </c>
      <c r="G46" s="14"/>
      <c r="H46" s="18"/>
    </row>
    <row r="47" spans="1:8" x14ac:dyDescent="0.25">
      <c r="A47" s="14"/>
      <c r="B47" s="14"/>
      <c r="C47" s="15"/>
      <c r="D47" s="15"/>
      <c r="E47" s="19">
        <f>IF(A47="","",N(C47)-N(D47))</f>
      </c>
      <c r="F47" s="20">
        <f>IF(A47="","",IF(N(D47)&gt;=N(C47),IF(N(C47)=0,"Gift","Fulfilled"),IF(N(D47)&gt;0,"Partial","Pledged")))</f>
      </c>
      <c r="G47" s="14"/>
      <c r="H47" s="18"/>
    </row>
    <row r="48" spans="1:8" x14ac:dyDescent="0.25">
      <c r="A48" s="14"/>
      <c r="B48" s="14"/>
      <c r="C48" s="15"/>
      <c r="D48" s="15"/>
      <c r="E48" s="16">
        <f>IF(A48="","",N(C48)-N(D48))</f>
      </c>
      <c r="F48" s="17">
        <f>IF(A48="","",IF(N(D48)&gt;=N(C48),IF(N(C48)=0,"Gift","Fulfilled"),IF(N(D48)&gt;0,"Partial","Pledged")))</f>
      </c>
      <c r="G48" s="14"/>
      <c r="H48" s="18"/>
    </row>
    <row r="49" spans="1:8" x14ac:dyDescent="0.25">
      <c r="A49" s="14"/>
      <c r="B49" s="14"/>
      <c r="C49" s="15"/>
      <c r="D49" s="15"/>
      <c r="E49" s="19">
        <f>IF(A49="","",N(C49)-N(D49))</f>
      </c>
      <c r="F49" s="20">
        <f>IF(A49="","",IF(N(D49)&gt;=N(C49),IF(N(C49)=0,"Gift","Fulfilled"),IF(N(D49)&gt;0,"Partial","Pledged")))</f>
      </c>
      <c r="G49" s="14"/>
      <c r="H49" s="18"/>
    </row>
    <row r="50" spans="1:8" x14ac:dyDescent="0.25">
      <c r="A50" s="14"/>
      <c r="B50" s="14"/>
      <c r="C50" s="15"/>
      <c r="D50" s="15"/>
      <c r="E50" s="16">
        <f>IF(A50="","",N(C50)-N(D50))</f>
      </c>
      <c r="F50" s="17">
        <f>IF(A50="","",IF(N(D50)&gt;=N(C50),IF(N(C50)=0,"Gift","Fulfilled"),IF(N(D50)&gt;0,"Partial","Pledged")))</f>
      </c>
      <c r="G50" s="14"/>
      <c r="H50" s="18"/>
    </row>
    <row r="51" spans="1:8" x14ac:dyDescent="0.25">
      <c r="A51" s="14"/>
      <c r="B51" s="14"/>
      <c r="C51" s="15"/>
      <c r="D51" s="15"/>
      <c r="E51" s="19">
        <f>IF(A51="","",N(C51)-N(D51))</f>
      </c>
      <c r="F51" s="20">
        <f>IF(A51="","",IF(N(D51)&gt;=N(C51),IF(N(C51)=0,"Gift","Fulfilled"),IF(N(D51)&gt;0,"Partial","Pledged")))</f>
      </c>
      <c r="G51" s="14"/>
      <c r="H51" s="18"/>
    </row>
    <row r="52" spans="1:8" x14ac:dyDescent="0.25">
      <c r="A52" s="14"/>
      <c r="B52" s="14"/>
      <c r="C52" s="15"/>
      <c r="D52" s="15"/>
      <c r="E52" s="16">
        <f>IF(A52="","",N(C52)-N(D52))</f>
      </c>
      <c r="F52" s="17">
        <f>IF(A52="","",IF(N(D52)&gt;=N(C52),IF(N(C52)=0,"Gift","Fulfilled"),IF(N(D52)&gt;0,"Partial","Pledged")))</f>
      </c>
      <c r="G52" s="14"/>
      <c r="H52" s="18"/>
    </row>
    <row r="53" spans="1:8" x14ac:dyDescent="0.25">
      <c r="A53" s="14"/>
      <c r="B53" s="14"/>
      <c r="C53" s="15"/>
      <c r="D53" s="15"/>
      <c r="E53" s="19">
        <f>IF(A53="","",N(C53)-N(D53))</f>
      </c>
      <c r="F53" s="20">
        <f>IF(A53="","",IF(N(D53)&gt;=N(C53),IF(N(C53)=0,"Gift","Fulfilled"),IF(N(D53)&gt;0,"Partial","Pledged")))</f>
      </c>
      <c r="G53" s="14"/>
      <c r="H53" s="18"/>
    </row>
    <row r="54" spans="1:8" x14ac:dyDescent="0.25">
      <c r="A54" s="14"/>
      <c r="B54" s="14"/>
      <c r="C54" s="15"/>
      <c r="D54" s="15"/>
      <c r="E54" s="16">
        <f>IF(A54="","",N(C54)-N(D54))</f>
      </c>
      <c r="F54" s="17">
        <f>IF(A54="","",IF(N(D54)&gt;=N(C54),IF(N(C54)=0,"Gift","Fulfilled"),IF(N(D54)&gt;0,"Partial","Pledged")))</f>
      </c>
      <c r="G54" s="14"/>
      <c r="H54" s="18"/>
    </row>
    <row r="55" spans="1:8" x14ac:dyDescent="0.25">
      <c r="A55" s="14"/>
      <c r="B55" s="14"/>
      <c r="C55" s="15"/>
      <c r="D55" s="15"/>
      <c r="E55" s="19">
        <f>IF(A55="","",N(C55)-N(D55))</f>
      </c>
      <c r="F55" s="20">
        <f>IF(A55="","",IF(N(D55)&gt;=N(C55),IF(N(C55)=0,"Gift","Fulfilled"),IF(N(D55)&gt;0,"Partial","Pledged")))</f>
      </c>
      <c r="G55" s="14"/>
      <c r="H55" s="18"/>
    </row>
    <row r="56" spans="1:8" x14ac:dyDescent="0.25">
      <c r="A56" s="14"/>
      <c r="B56" s="14"/>
      <c r="C56" s="15"/>
      <c r="D56" s="15"/>
      <c r="E56" s="16">
        <f>IF(A56="","",N(C56)-N(D56))</f>
      </c>
      <c r="F56" s="17">
        <f>IF(A56="","",IF(N(D56)&gt;=N(C56),IF(N(C56)=0,"Gift","Fulfilled"),IF(N(D56)&gt;0,"Partial","Pledged")))</f>
      </c>
      <c r="G56" s="14"/>
      <c r="H56" s="18"/>
    </row>
    <row r="57" spans="1:8" x14ac:dyDescent="0.25">
      <c r="A57" s="14"/>
      <c r="B57" s="14"/>
      <c r="C57" s="15"/>
      <c r="D57" s="15"/>
      <c r="E57" s="19">
        <f>IF(A57="","",N(C57)-N(D57))</f>
      </c>
      <c r="F57" s="20">
        <f>IF(A57="","",IF(N(D57)&gt;=N(C57),IF(N(C57)=0,"Gift","Fulfilled"),IF(N(D57)&gt;0,"Partial","Pledged")))</f>
      </c>
      <c r="G57" s="14"/>
      <c r="H57" s="18"/>
    </row>
    <row r="58" spans="1:8" x14ac:dyDescent="0.25">
      <c r="A58" s="14"/>
      <c r="B58" s="14"/>
      <c r="C58" s="15"/>
      <c r="D58" s="15"/>
      <c r="E58" s="16">
        <f>IF(A58="","",N(C58)-N(D58))</f>
      </c>
      <c r="F58" s="17">
        <f>IF(A58="","",IF(N(D58)&gt;=N(C58),IF(N(C58)=0,"Gift","Fulfilled"),IF(N(D58)&gt;0,"Partial","Pledged")))</f>
      </c>
      <c r="G58" s="14"/>
      <c r="H58" s="18"/>
    </row>
    <row r="59" spans="1:8" x14ac:dyDescent="0.25">
      <c r="A59" s="14"/>
      <c r="B59" s="14"/>
      <c r="C59" s="15"/>
      <c r="D59" s="15"/>
      <c r="E59" s="19">
        <f>IF(A59="","",N(C59)-N(D59))</f>
      </c>
      <c r="F59" s="20">
        <f>IF(A59="","",IF(N(D59)&gt;=N(C59),IF(N(C59)=0,"Gift","Fulfilled"),IF(N(D59)&gt;0,"Partial","Pledged")))</f>
      </c>
      <c r="G59" s="14"/>
      <c r="H59" s="18"/>
    </row>
    <row r="60" spans="1:8" x14ac:dyDescent="0.25">
      <c r="A60" s="14"/>
      <c r="B60" s="14"/>
      <c r="C60" s="15"/>
      <c r="D60" s="15"/>
      <c r="E60" s="16">
        <f>IF(A60="","",N(C60)-N(D60))</f>
      </c>
      <c r="F60" s="17">
        <f>IF(A60="","",IF(N(D60)&gt;=N(C60),IF(N(C60)=0,"Gift","Fulfilled"),IF(N(D60)&gt;0,"Partial","Pledged")))</f>
      </c>
      <c r="G60" s="14"/>
      <c r="H60" s="18"/>
    </row>
    <row r="61" spans="1:8" x14ac:dyDescent="0.25">
      <c r="A61" s="14"/>
      <c r="B61" s="14"/>
      <c r="C61" s="15"/>
      <c r="D61" s="15"/>
      <c r="E61" s="19">
        <f>IF(A61="","",N(C61)-N(D61))</f>
      </c>
      <c r="F61" s="20">
        <f>IF(A61="","",IF(N(D61)&gt;=N(C61),IF(N(C61)=0,"Gift","Fulfilled"),IF(N(D61)&gt;0,"Partial","Pledged")))</f>
      </c>
      <c r="G61" s="14"/>
      <c r="H61" s="18"/>
    </row>
    <row r="62" spans="1:8" x14ac:dyDescent="0.25">
      <c r="A62" s="14"/>
      <c r="B62" s="14"/>
      <c r="C62" s="15"/>
      <c r="D62" s="15"/>
      <c r="E62" s="16">
        <f>IF(A62="","",N(C62)-N(D62))</f>
      </c>
      <c r="F62" s="17">
        <f>IF(A62="","",IF(N(D62)&gt;=N(C62),IF(N(C62)=0,"Gift","Fulfilled"),IF(N(D62)&gt;0,"Partial","Pledged")))</f>
      </c>
      <c r="G62" s="14"/>
      <c r="H62" s="18"/>
    </row>
    <row r="63" spans="1:8" x14ac:dyDescent="0.25">
      <c r="A63" s="14"/>
      <c r="B63" s="14"/>
      <c r="C63" s="15"/>
      <c r="D63" s="15"/>
      <c r="E63" s="19">
        <f>IF(A63="","",N(C63)-N(D63))</f>
      </c>
      <c r="F63" s="20">
        <f>IF(A63="","",IF(N(D63)&gt;=N(C63),IF(N(C63)=0,"Gift","Fulfilled"),IF(N(D63)&gt;0,"Partial","Pledged")))</f>
      </c>
      <c r="G63" s="14"/>
      <c r="H63" s="18"/>
    </row>
    <row r="64" spans="1:8" x14ac:dyDescent="0.25">
      <c r="A64" s="14"/>
      <c r="B64" s="14"/>
      <c r="C64" s="15"/>
      <c r="D64" s="15"/>
      <c r="E64" s="16">
        <f>IF(A64="","",N(C64)-N(D64))</f>
      </c>
      <c r="F64" s="17">
        <f>IF(A64="","",IF(N(D64)&gt;=N(C64),IF(N(C64)=0,"Gift","Fulfilled"),IF(N(D64)&gt;0,"Partial","Pledged")))</f>
      </c>
      <c r="G64" s="14"/>
      <c r="H64" s="18"/>
    </row>
    <row r="65" spans="1:8" x14ac:dyDescent="0.25">
      <c r="A65" s="14"/>
      <c r="B65" s="14"/>
      <c r="C65" s="15"/>
      <c r="D65" s="15"/>
      <c r="E65" s="19">
        <f>IF(A65="","",N(C65)-N(D65))</f>
      </c>
      <c r="F65" s="20">
        <f>IF(A65="","",IF(N(D65)&gt;=N(C65),IF(N(C65)=0,"Gift","Fulfilled"),IF(N(D65)&gt;0,"Partial","Pledged")))</f>
      </c>
      <c r="G65" s="14"/>
      <c r="H65" s="18"/>
    </row>
    <row r="66" spans="1:8" x14ac:dyDescent="0.25">
      <c r="A66" s="14"/>
      <c r="B66" s="14"/>
      <c r="C66" s="15"/>
      <c r="D66" s="15"/>
      <c r="E66" s="16">
        <f>IF(A66="","",N(C66)-N(D66))</f>
      </c>
      <c r="F66" s="17">
        <f>IF(A66="","",IF(N(D66)&gt;=N(C66),IF(N(C66)=0,"Gift","Fulfilled"),IF(N(D66)&gt;0,"Partial","Pledged")))</f>
      </c>
      <c r="G66" s="14"/>
      <c r="H66" s="18"/>
    </row>
    <row r="67" spans="1:8" x14ac:dyDescent="0.25">
      <c r="A67" s="14"/>
      <c r="B67" s="14"/>
      <c r="C67" s="15"/>
      <c r="D67" s="15"/>
      <c r="E67" s="19">
        <f>IF(A67="","",N(C67)-N(D67))</f>
      </c>
      <c r="F67" s="20">
        <f>IF(A67="","",IF(N(D67)&gt;=N(C67),IF(N(C67)=0,"Gift","Fulfilled"),IF(N(D67)&gt;0,"Partial","Pledged")))</f>
      </c>
      <c r="G67" s="14"/>
      <c r="H67" s="18"/>
    </row>
    <row r="68" spans="1:8" x14ac:dyDescent="0.25">
      <c r="A68" s="14"/>
      <c r="B68" s="14"/>
      <c r="C68" s="15"/>
      <c r="D68" s="15"/>
      <c r="E68" s="16">
        <f>IF(A68="","",N(C68)-N(D68))</f>
      </c>
      <c r="F68" s="17">
        <f>IF(A68="","",IF(N(D68)&gt;=N(C68),IF(N(C68)=0,"Gift","Fulfilled"),IF(N(D68)&gt;0,"Partial","Pledged")))</f>
      </c>
      <c r="G68" s="14"/>
      <c r="H68" s="18"/>
    </row>
    <row r="69" spans="1:8" x14ac:dyDescent="0.25">
      <c r="A69" s="14"/>
      <c r="B69" s="14"/>
      <c r="C69" s="15"/>
      <c r="D69" s="15"/>
      <c r="E69" s="19">
        <f>IF(A69="","",N(C69)-N(D69))</f>
      </c>
      <c r="F69" s="20">
        <f>IF(A69="","",IF(N(D69)&gt;=N(C69),IF(N(C69)=0,"Gift","Fulfilled"),IF(N(D69)&gt;0,"Partial","Pledged")))</f>
      </c>
      <c r="G69" s="14"/>
      <c r="H69" s="18"/>
    </row>
    <row r="70" spans="1:8" x14ac:dyDescent="0.25">
      <c r="A70" s="14"/>
      <c r="B70" s="14"/>
      <c r="C70" s="15"/>
      <c r="D70" s="15"/>
      <c r="E70" s="16">
        <f>IF(A70="","",N(C70)-N(D70))</f>
      </c>
      <c r="F70" s="17">
        <f>IF(A70="","",IF(N(D70)&gt;=N(C70),IF(N(C70)=0,"Gift","Fulfilled"),IF(N(D70)&gt;0,"Partial","Pledged")))</f>
      </c>
      <c r="G70" s="14"/>
      <c r="H70" s="18"/>
    </row>
    <row r="71" spans="1:8" x14ac:dyDescent="0.25">
      <c r="A71" s="14"/>
      <c r="B71" s="14"/>
      <c r="C71" s="15"/>
      <c r="D71" s="15"/>
      <c r="E71" s="19">
        <f>IF(A71="","",N(C71)-N(D71))</f>
      </c>
      <c r="F71" s="20">
        <f>IF(A71="","",IF(N(D71)&gt;=N(C71),IF(N(C71)=0,"Gift","Fulfilled"),IF(N(D71)&gt;0,"Partial","Pledged")))</f>
      </c>
      <c r="G71" s="14"/>
      <c r="H71" s="18"/>
    </row>
    <row r="72" spans="1:8" x14ac:dyDescent="0.25">
      <c r="A72" s="14"/>
      <c r="B72" s="14"/>
      <c r="C72" s="15"/>
      <c r="D72" s="15"/>
      <c r="E72" s="16">
        <f>IF(A72="","",N(C72)-N(D72))</f>
      </c>
      <c r="F72" s="17">
        <f>IF(A72="","",IF(N(D72)&gt;=N(C72),IF(N(C72)=0,"Gift","Fulfilled"),IF(N(D72)&gt;0,"Partial","Pledged")))</f>
      </c>
      <c r="G72" s="14"/>
      <c r="H72" s="18"/>
    </row>
    <row r="73" spans="1:8" x14ac:dyDescent="0.25">
      <c r="A73" s="14"/>
      <c r="B73" s="14"/>
      <c r="C73" s="15"/>
      <c r="D73" s="15"/>
      <c r="E73" s="19">
        <f>IF(A73="","",N(C73)-N(D73))</f>
      </c>
      <c r="F73" s="20">
        <f>IF(A73="","",IF(N(D73)&gt;=N(C73),IF(N(C73)=0,"Gift","Fulfilled"),IF(N(D73)&gt;0,"Partial","Pledged")))</f>
      </c>
      <c r="G73" s="14"/>
      <c r="H73" s="18"/>
    </row>
    <row r="74" spans="1:8" x14ac:dyDescent="0.25">
      <c r="A74" s="14"/>
      <c r="B74" s="14"/>
      <c r="C74" s="15"/>
      <c r="D74" s="15"/>
      <c r="E74" s="16">
        <f>IF(A74="","",N(C74)-N(D74))</f>
      </c>
      <c r="F74" s="17">
        <f>IF(A74="","",IF(N(D74)&gt;=N(C74),IF(N(C74)=0,"Gift","Fulfilled"),IF(N(D74)&gt;0,"Partial","Pledged")))</f>
      </c>
      <c r="G74" s="14"/>
      <c r="H74" s="18"/>
    </row>
    <row r="75" spans="1:8" x14ac:dyDescent="0.25">
      <c r="A75" s="14"/>
      <c r="B75" s="14"/>
      <c r="C75" s="15"/>
      <c r="D75" s="15"/>
      <c r="E75" s="19">
        <f>IF(A75="","",N(C75)-N(D75))</f>
      </c>
      <c r="F75" s="20">
        <f>IF(A75="","",IF(N(D75)&gt;=N(C75),IF(N(C75)=0,"Gift","Fulfilled"),IF(N(D75)&gt;0,"Partial","Pledged")))</f>
      </c>
      <c r="G75" s="14"/>
      <c r="H75" s="18"/>
    </row>
    <row r="76" spans="1:8" x14ac:dyDescent="0.25">
      <c r="A76" s="14"/>
      <c r="B76" s="14"/>
      <c r="C76" s="15"/>
      <c r="D76" s="15"/>
      <c r="E76" s="16">
        <f>IF(A76="","",N(C76)-N(D76))</f>
      </c>
      <c r="F76" s="17">
        <f>IF(A76="","",IF(N(D76)&gt;=N(C76),IF(N(C76)=0,"Gift","Fulfilled"),IF(N(D76)&gt;0,"Partial","Pledged")))</f>
      </c>
      <c r="G76" s="14"/>
      <c r="H76" s="18"/>
    </row>
    <row r="77" spans="1:8" x14ac:dyDescent="0.25">
      <c r="A77" s="14"/>
      <c r="B77" s="14"/>
      <c r="C77" s="15"/>
      <c r="D77" s="15"/>
      <c r="E77" s="19">
        <f>IF(A77="","",N(C77)-N(D77))</f>
      </c>
      <c r="F77" s="20">
        <f>IF(A77="","",IF(N(D77)&gt;=N(C77),IF(N(C77)=0,"Gift","Fulfilled"),IF(N(D77)&gt;0,"Partial","Pledged")))</f>
      </c>
      <c r="G77" s="14"/>
      <c r="H77" s="18"/>
    </row>
    <row r="78" spans="1:8" x14ac:dyDescent="0.25">
      <c r="A78" s="14"/>
      <c r="B78" s="14"/>
      <c r="C78" s="15"/>
      <c r="D78" s="15"/>
      <c r="E78" s="16">
        <f>IF(A78="","",N(C78)-N(D78))</f>
      </c>
      <c r="F78" s="17">
        <f>IF(A78="","",IF(N(D78)&gt;=N(C78),IF(N(C78)=0,"Gift","Fulfilled"),IF(N(D78)&gt;0,"Partial","Pledged")))</f>
      </c>
      <c r="G78" s="14"/>
      <c r="H78" s="18"/>
    </row>
    <row r="79" spans="1:8" x14ac:dyDescent="0.25">
      <c r="A79" s="14"/>
      <c r="B79" s="14"/>
      <c r="C79" s="15"/>
      <c r="D79" s="15"/>
      <c r="E79" s="19">
        <f>IF(A79="","",N(C79)-N(D79))</f>
      </c>
      <c r="F79" s="20">
        <f>IF(A79="","",IF(N(D79)&gt;=N(C79),IF(N(C79)=0,"Gift","Fulfilled"),IF(N(D79)&gt;0,"Partial","Pledged")))</f>
      </c>
      <c r="G79" s="14"/>
      <c r="H79" s="18"/>
    </row>
    <row r="80" spans="1:8" x14ac:dyDescent="0.25">
      <c r="A80" s="14"/>
      <c r="B80" s="14"/>
      <c r="C80" s="15"/>
      <c r="D80" s="15"/>
      <c r="E80" s="16">
        <f>IF(A80="","",N(C80)-N(D80))</f>
      </c>
      <c r="F80" s="17">
        <f>IF(A80="","",IF(N(D80)&gt;=N(C80),IF(N(C80)=0,"Gift","Fulfilled"),IF(N(D80)&gt;0,"Partial","Pledged")))</f>
      </c>
      <c r="G80" s="14"/>
      <c r="H80" s="18"/>
    </row>
    <row r="81" spans="1:8" x14ac:dyDescent="0.25">
      <c r="A81" s="14"/>
      <c r="B81" s="14"/>
      <c r="C81" s="15"/>
      <c r="D81" s="15"/>
      <c r="E81" s="19">
        <f>IF(A81="","",N(C81)-N(D81))</f>
      </c>
      <c r="F81" s="20">
        <f>IF(A81="","",IF(N(D81)&gt;=N(C81),IF(N(C81)=0,"Gift","Fulfilled"),IF(N(D81)&gt;0,"Partial","Pledged")))</f>
      </c>
      <c r="G81" s="14"/>
      <c r="H81" s="18"/>
    </row>
    <row r="82" spans="1:8" x14ac:dyDescent="0.25">
      <c r="A82" s="14"/>
      <c r="B82" s="14"/>
      <c r="C82" s="15"/>
      <c r="D82" s="15"/>
      <c r="E82" s="16">
        <f>IF(A82="","",N(C82)-N(D82))</f>
      </c>
      <c r="F82" s="17">
        <f>IF(A82="","",IF(N(D82)&gt;=N(C82),IF(N(C82)=0,"Gift","Fulfilled"),IF(N(D82)&gt;0,"Partial","Pledged")))</f>
      </c>
      <c r="G82" s="14"/>
      <c r="H82" s="18"/>
    </row>
    <row r="83" spans="1:8" x14ac:dyDescent="0.25">
      <c r="A83" s="14"/>
      <c r="B83" s="14"/>
      <c r="C83" s="15"/>
      <c r="D83" s="15"/>
      <c r="E83" s="19">
        <f>IF(A83="","",N(C83)-N(D83))</f>
      </c>
      <c r="F83" s="20">
        <f>IF(A83="","",IF(N(D83)&gt;=N(C83),IF(N(C83)=0,"Gift","Fulfilled"),IF(N(D83)&gt;0,"Partial","Pledged")))</f>
      </c>
      <c r="G83" s="14"/>
      <c r="H83" s="18"/>
    </row>
    <row r="84" spans="1:8" x14ac:dyDescent="0.25">
      <c r="A84" s="14"/>
      <c r="B84" s="14"/>
      <c r="C84" s="15"/>
      <c r="D84" s="15"/>
      <c r="E84" s="16">
        <f>IF(A84="","",N(C84)-N(D84))</f>
      </c>
      <c r="F84" s="17">
        <f>IF(A84="","",IF(N(D84)&gt;=N(C84),IF(N(C84)=0,"Gift","Fulfilled"),IF(N(D84)&gt;0,"Partial","Pledged")))</f>
      </c>
      <c r="G84" s="14"/>
      <c r="H84" s="18"/>
    </row>
    <row r="85" spans="1:8" x14ac:dyDescent="0.25">
      <c r="A85" s="14"/>
      <c r="B85" s="14"/>
      <c r="C85" s="15"/>
      <c r="D85" s="15"/>
      <c r="E85" s="19">
        <f>IF(A85="","",N(C85)-N(D85))</f>
      </c>
      <c r="F85" s="20">
        <f>IF(A85="","",IF(N(D85)&gt;=N(C85),IF(N(C85)=0,"Gift","Fulfilled"),IF(N(D85)&gt;0,"Partial","Pledged")))</f>
      </c>
      <c r="G85" s="14"/>
      <c r="H85" s="18"/>
    </row>
    <row r="86" spans="1:8" x14ac:dyDescent="0.25">
      <c r="A86" s="14"/>
      <c r="B86" s="14"/>
      <c r="C86" s="15"/>
      <c r="D86" s="15"/>
      <c r="E86" s="16">
        <f>IF(A86="","",N(C86)-N(D86))</f>
      </c>
      <c r="F86" s="17">
        <f>IF(A86="","",IF(N(D86)&gt;=N(C86),IF(N(C86)=0,"Gift","Fulfilled"),IF(N(D86)&gt;0,"Partial","Pledged")))</f>
      </c>
      <c r="G86" s="14"/>
      <c r="H86" s="18"/>
    </row>
    <row r="87" spans="1:8" x14ac:dyDescent="0.25">
      <c r="A87" s="14"/>
      <c r="B87" s="14"/>
      <c r="C87" s="15"/>
      <c r="D87" s="15"/>
      <c r="E87" s="19">
        <f>IF(A87="","",N(C87)-N(D87))</f>
      </c>
      <c r="F87" s="20">
        <f>IF(A87="","",IF(N(D87)&gt;=N(C87),IF(N(C87)=0,"Gift","Fulfilled"),IF(N(D87)&gt;0,"Partial","Pledged")))</f>
      </c>
      <c r="G87" s="14"/>
      <c r="H87" s="18"/>
    </row>
    <row r="88" spans="1:8" x14ac:dyDescent="0.25">
      <c r="A88" s="14"/>
      <c r="B88" s="14"/>
      <c r="C88" s="15"/>
      <c r="D88" s="15"/>
      <c r="E88" s="16">
        <f>IF(A88="","",N(C88)-N(D88))</f>
      </c>
      <c r="F88" s="17">
        <f>IF(A88="","",IF(N(D88)&gt;=N(C88),IF(N(C88)=0,"Gift","Fulfilled"),IF(N(D88)&gt;0,"Partial","Pledged")))</f>
      </c>
      <c r="G88" s="14"/>
      <c r="H88" s="18"/>
    </row>
    <row r="89" spans="1:8" x14ac:dyDescent="0.25">
      <c r="A89" s="14"/>
      <c r="B89" s="14"/>
      <c r="C89" s="15"/>
      <c r="D89" s="15"/>
      <c r="E89" s="19">
        <f>IF(A89="","",N(C89)-N(D89))</f>
      </c>
      <c r="F89" s="20">
        <f>IF(A89="","",IF(N(D89)&gt;=N(C89),IF(N(C89)=0,"Gift","Fulfilled"),IF(N(D89)&gt;0,"Partial","Pledged")))</f>
      </c>
      <c r="G89" s="14"/>
      <c r="H89" s="18"/>
    </row>
    <row r="90" spans="1:8" x14ac:dyDescent="0.25">
      <c r="A90" s="14"/>
      <c r="B90" s="14"/>
      <c r="C90" s="15"/>
      <c r="D90" s="15"/>
      <c r="E90" s="16">
        <f>IF(A90="","",N(C90)-N(D90))</f>
      </c>
      <c r="F90" s="17">
        <f>IF(A90="","",IF(N(D90)&gt;=N(C90),IF(N(C90)=0,"Gift","Fulfilled"),IF(N(D90)&gt;0,"Partial","Pledged")))</f>
      </c>
      <c r="G90" s="14"/>
      <c r="H90" s="18"/>
    </row>
    <row r="91" spans="1:8" x14ac:dyDescent="0.25">
      <c r="A91" s="14"/>
      <c r="B91" s="14"/>
      <c r="C91" s="15"/>
      <c r="D91" s="15"/>
      <c r="E91" s="19">
        <f>IF(A91="","",N(C91)-N(D91))</f>
      </c>
      <c r="F91" s="20">
        <f>IF(A91="","",IF(N(D91)&gt;=N(C91),IF(N(C91)=0,"Gift","Fulfilled"),IF(N(D91)&gt;0,"Partial","Pledged")))</f>
      </c>
      <c r="G91" s="14"/>
      <c r="H91" s="18"/>
    </row>
    <row r="92" spans="1:8" x14ac:dyDescent="0.25">
      <c r="A92" s="14"/>
      <c r="B92" s="14"/>
      <c r="C92" s="15"/>
      <c r="D92" s="15"/>
      <c r="E92" s="16">
        <f>IF(A92="","",N(C92)-N(D92))</f>
      </c>
      <c r="F92" s="17">
        <f>IF(A92="","",IF(N(D92)&gt;=N(C92),IF(N(C92)=0,"Gift","Fulfilled"),IF(N(D92)&gt;0,"Partial","Pledged")))</f>
      </c>
      <c r="G92" s="14"/>
      <c r="H92" s="18"/>
    </row>
    <row r="93" spans="1:8" x14ac:dyDescent="0.25">
      <c r="A93" s="14"/>
      <c r="B93" s="14"/>
      <c r="C93" s="15"/>
      <c r="D93" s="15"/>
      <c r="E93" s="19">
        <f>IF(A93="","",N(C93)-N(D93))</f>
      </c>
      <c r="F93" s="20">
        <f>IF(A93="","",IF(N(D93)&gt;=N(C93),IF(N(C93)=0,"Gift","Fulfilled"),IF(N(D93)&gt;0,"Partial","Pledged")))</f>
      </c>
      <c r="G93" s="14"/>
      <c r="H93" s="18"/>
    </row>
    <row r="94" spans="1:8" x14ac:dyDescent="0.25">
      <c r="A94" s="14"/>
      <c r="B94" s="14"/>
      <c r="C94" s="15"/>
      <c r="D94" s="15"/>
      <c r="E94" s="16">
        <f>IF(A94="","",N(C94)-N(D94))</f>
      </c>
      <c r="F94" s="17">
        <f>IF(A94="","",IF(N(D94)&gt;=N(C94),IF(N(C94)=0,"Gift","Fulfilled"),IF(N(D94)&gt;0,"Partial","Pledged")))</f>
      </c>
      <c r="G94" s="14"/>
      <c r="H94" s="18"/>
    </row>
    <row r="95" spans="1:8" x14ac:dyDescent="0.25">
      <c r="A95" s="14"/>
      <c r="B95" s="14"/>
      <c r="C95" s="15"/>
      <c r="D95" s="15"/>
      <c r="E95" s="19">
        <f>IF(A95="","",N(C95)-N(D95))</f>
      </c>
      <c r="F95" s="20">
        <f>IF(A95="","",IF(N(D95)&gt;=N(C95),IF(N(C95)=0,"Gift","Fulfilled"),IF(N(D95)&gt;0,"Partial","Pledged")))</f>
      </c>
      <c r="G95" s="14"/>
      <c r="H95" s="18"/>
    </row>
    <row r="96" spans="1:8" x14ac:dyDescent="0.25">
      <c r="A96" s="14"/>
      <c r="B96" s="14"/>
      <c r="C96" s="15"/>
      <c r="D96" s="15"/>
      <c r="E96" s="16">
        <f>IF(A96="","",N(C96)-N(D96))</f>
      </c>
      <c r="F96" s="17">
        <f>IF(A96="","",IF(N(D96)&gt;=N(C96),IF(N(C96)=0,"Gift","Fulfilled"),IF(N(D96)&gt;0,"Partial","Pledged")))</f>
      </c>
      <c r="G96" s="14"/>
      <c r="H96" s="18"/>
    </row>
    <row r="97" spans="1:8" x14ac:dyDescent="0.25">
      <c r="A97" s="14"/>
      <c r="B97" s="14"/>
      <c r="C97" s="15"/>
      <c r="D97" s="15"/>
      <c r="E97" s="19">
        <f>IF(A97="","",N(C97)-N(D97))</f>
      </c>
      <c r="F97" s="20">
        <f>IF(A97="","",IF(N(D97)&gt;=N(C97),IF(N(C97)=0,"Gift","Fulfilled"),IF(N(D97)&gt;0,"Partial","Pledged")))</f>
      </c>
      <c r="G97" s="14"/>
      <c r="H97" s="18"/>
    </row>
    <row r="98" spans="1:8" x14ac:dyDescent="0.25">
      <c r="A98" s="14"/>
      <c r="B98" s="14"/>
      <c r="C98" s="15"/>
      <c r="D98" s="15"/>
      <c r="E98" s="16">
        <f>IF(A98="","",N(C98)-N(D98))</f>
      </c>
      <c r="F98" s="17">
        <f>IF(A98="","",IF(N(D98)&gt;=N(C98),IF(N(C98)=0,"Gift","Fulfilled"),IF(N(D98)&gt;0,"Partial","Pledged")))</f>
      </c>
      <c r="G98" s="14"/>
      <c r="H98" s="18"/>
    </row>
    <row r="99" spans="1:8" x14ac:dyDescent="0.25">
      <c r="A99" s="14"/>
      <c r="B99" s="14"/>
      <c r="C99" s="15"/>
      <c r="D99" s="15"/>
      <c r="E99" s="19">
        <f>IF(A99="","",N(C99)-N(D99))</f>
      </c>
      <c r="F99" s="20">
        <f>IF(A99="","",IF(N(D99)&gt;=N(C99),IF(N(C99)=0,"Gift","Fulfilled"),IF(N(D99)&gt;0,"Partial","Pledged")))</f>
      </c>
      <c r="G99" s="14"/>
      <c r="H99" s="18"/>
    </row>
    <row r="100" spans="1:8" x14ac:dyDescent="0.25">
      <c r="A100" s="14"/>
      <c r="B100" s="14"/>
      <c r="C100" s="15"/>
      <c r="D100" s="15"/>
      <c r="E100" s="16">
        <f>IF(A100="","",N(C100)-N(D100))</f>
      </c>
      <c r="F100" s="17">
        <f>IF(A100="","",IF(N(D100)&gt;=N(C100),IF(N(C100)=0,"Gift","Fulfilled"),IF(N(D100)&gt;0,"Partial","Pledged")))</f>
      </c>
      <c r="G100" s="14"/>
      <c r="H100" s="18"/>
    </row>
    <row r="101" spans="1:8" x14ac:dyDescent="0.25">
      <c r="A101" s="14"/>
      <c r="B101" s="14"/>
      <c r="C101" s="15"/>
      <c r="D101" s="15"/>
      <c r="E101" s="19">
        <f>IF(A101="","",N(C101)-N(D101))</f>
      </c>
      <c r="F101" s="20">
        <f>IF(A101="","",IF(N(D101)&gt;=N(C101),IF(N(C101)=0,"Gift","Fulfilled"),IF(N(D101)&gt;0,"Partial","Pledged")))</f>
      </c>
      <c r="G101" s="14"/>
      <c r="H101" s="18"/>
    </row>
    <row r="102" spans="1:8" x14ac:dyDescent="0.25">
      <c r="A102" s="14"/>
      <c r="B102" s="14"/>
      <c r="C102" s="15"/>
      <c r="D102" s="15"/>
      <c r="E102" s="16">
        <f>IF(A102="","",N(C102)-N(D102))</f>
      </c>
      <c r="F102" s="17">
        <f>IF(A102="","",IF(N(D102)&gt;=N(C102),IF(N(C102)=0,"Gift","Fulfilled"),IF(N(D102)&gt;0,"Partial","Pledged")))</f>
      </c>
      <c r="G102" s="14"/>
      <c r="H102" s="18"/>
    </row>
    <row r="103" spans="1:8" x14ac:dyDescent="0.25">
      <c r="A103" s="14"/>
      <c r="B103" s="14"/>
      <c r="C103" s="15"/>
      <c r="D103" s="15"/>
      <c r="E103" s="19">
        <f>IF(A103="","",N(C103)-N(D103))</f>
      </c>
      <c r="F103" s="20">
        <f>IF(A103="","",IF(N(D103)&gt;=N(C103),IF(N(C103)=0,"Gift","Fulfilled"),IF(N(D103)&gt;0,"Partial","Pledged")))</f>
      </c>
      <c r="G103" s="14"/>
      <c r="H103" s="18"/>
    </row>
    <row r="104" spans="1:8" x14ac:dyDescent="0.25">
      <c r="A104" s="14"/>
      <c r="B104" s="14"/>
      <c r="C104" s="15"/>
      <c r="D104" s="15"/>
      <c r="E104" s="16">
        <f>IF(A104="","",N(C104)-N(D104))</f>
      </c>
      <c r="F104" s="17">
        <f>IF(A104="","",IF(N(D104)&gt;=N(C104),IF(N(C104)=0,"Gift","Fulfilled"),IF(N(D104)&gt;0,"Partial","Pledged")))</f>
      </c>
      <c r="G104" s="14"/>
      <c r="H104" s="18"/>
    </row>
    <row r="105" spans="1:8" x14ac:dyDescent="0.25">
      <c r="A105" s="14"/>
      <c r="B105" s="14"/>
      <c r="C105" s="15"/>
      <c r="D105" s="15"/>
      <c r="E105" s="19">
        <f>IF(A105="","",N(C105)-N(D105))</f>
      </c>
      <c r="F105" s="20">
        <f>IF(A105="","",IF(N(D105)&gt;=N(C105),IF(N(C105)=0,"Gift","Fulfilled"),IF(N(D105)&gt;0,"Partial","Pledged")))</f>
      </c>
      <c r="G105" s="14"/>
      <c r="H105" s="18"/>
    </row>
    <row r="106" spans="1:8" x14ac:dyDescent="0.25">
      <c r="A106" s="14"/>
      <c r="B106" s="14"/>
      <c r="C106" s="15"/>
      <c r="D106" s="15"/>
      <c r="E106" s="16">
        <f>IF(A106="","",N(C106)-N(D106))</f>
      </c>
      <c r="F106" s="17">
        <f>IF(A106="","",IF(N(D106)&gt;=N(C106),IF(N(C106)=0,"Gift","Fulfilled"),IF(N(D106)&gt;0,"Partial","Pledged")))</f>
      </c>
      <c r="G106" s="14"/>
      <c r="H106" s="18"/>
    </row>
    <row r="107" spans="1:8" x14ac:dyDescent="0.25">
      <c r="A107" s="14"/>
      <c r="B107" s="14"/>
      <c r="C107" s="15"/>
      <c r="D107" s="15"/>
      <c r="E107" s="19">
        <f>IF(A107="","",N(C107)-N(D107))</f>
      </c>
      <c r="F107" s="20">
        <f>IF(A107="","",IF(N(D107)&gt;=N(C107),IF(N(C107)=0,"Gift","Fulfilled"),IF(N(D107)&gt;0,"Partial","Pledged")))</f>
      </c>
      <c r="G107" s="14"/>
      <c r="H107" s="18"/>
    </row>
    <row r="108" spans="1:8" x14ac:dyDescent="0.25">
      <c r="A108" s="14"/>
      <c r="B108" s="14"/>
      <c r="C108" s="15"/>
      <c r="D108" s="15"/>
      <c r="E108" s="16">
        <f>IF(A108="","",N(C108)-N(D108))</f>
      </c>
      <c r="F108" s="17">
        <f>IF(A108="","",IF(N(D108)&gt;=N(C108),IF(N(C108)=0,"Gift","Fulfilled"),IF(N(D108)&gt;0,"Partial","Pledged")))</f>
      </c>
      <c r="G108" s="14"/>
      <c r="H108" s="18"/>
    </row>
    <row r="109" spans="1:8" x14ac:dyDescent="0.25">
      <c r="A109" s="14"/>
      <c r="B109" s="14"/>
      <c r="C109" s="15"/>
      <c r="D109" s="15"/>
      <c r="E109" s="19">
        <f>IF(A109="","",N(C109)-N(D109))</f>
      </c>
      <c r="F109" s="20">
        <f>IF(A109="","",IF(N(D109)&gt;=N(C109),IF(N(C109)=0,"Gift","Fulfilled"),IF(N(D109)&gt;0,"Partial","Pledged")))</f>
      </c>
      <c r="G109" s="14"/>
      <c r="H109" s="18"/>
    </row>
    <row r="110" spans="1:8" x14ac:dyDescent="0.25">
      <c r="A110" s="14"/>
      <c r="B110" s="14"/>
      <c r="C110" s="15"/>
      <c r="D110" s="15"/>
      <c r="E110" s="16">
        <f>IF(A110="","",N(C110)-N(D110))</f>
      </c>
      <c r="F110" s="17">
        <f>IF(A110="","",IF(N(D110)&gt;=N(C110),IF(N(C110)=0,"Gift","Fulfilled"),IF(N(D110)&gt;0,"Partial","Pledged")))</f>
      </c>
      <c r="G110" s="14"/>
      <c r="H110" s="18"/>
    </row>
    <row r="111" spans="1:8" x14ac:dyDescent="0.25">
      <c r="A111" s="14"/>
      <c r="B111" s="14"/>
      <c r="C111" s="15"/>
      <c r="D111" s="15"/>
      <c r="E111" s="19">
        <f>IF(A111="","",N(C111)-N(D111))</f>
      </c>
      <c r="F111" s="20">
        <f>IF(A111="","",IF(N(D111)&gt;=N(C111),IF(N(C111)=0,"Gift","Fulfilled"),IF(N(D111)&gt;0,"Partial","Pledged")))</f>
      </c>
      <c r="G111" s="14"/>
      <c r="H111" s="18"/>
    </row>
    <row r="112" spans="1:8" x14ac:dyDescent="0.25">
      <c r="A112" s="14"/>
      <c r="B112" s="14"/>
      <c r="C112" s="15"/>
      <c r="D112" s="15"/>
      <c r="E112" s="16">
        <f>IF(A112="","",N(C112)-N(D112))</f>
      </c>
      <c r="F112" s="17">
        <f>IF(A112="","",IF(N(D112)&gt;=N(C112),IF(N(C112)=0,"Gift","Fulfilled"),IF(N(D112)&gt;0,"Partial","Pledged")))</f>
      </c>
      <c r="G112" s="14"/>
      <c r="H112" s="18"/>
    </row>
    <row r="113" spans="1:8" x14ac:dyDescent="0.25">
      <c r="A113" s="14"/>
      <c r="B113" s="14"/>
      <c r="C113" s="15"/>
      <c r="D113" s="15"/>
      <c r="E113" s="19">
        <f>IF(A113="","",N(C113)-N(D113))</f>
      </c>
      <c r="F113" s="20">
        <f>IF(A113="","",IF(N(D113)&gt;=N(C113),IF(N(C113)=0,"Gift","Fulfilled"),IF(N(D113)&gt;0,"Partial","Pledged")))</f>
      </c>
      <c r="G113" s="14"/>
      <c r="H113" s="18"/>
    </row>
    <row r="114" spans="1:8" x14ac:dyDescent="0.25">
      <c r="A114" s="14"/>
      <c r="B114" s="14"/>
      <c r="C114" s="15"/>
      <c r="D114" s="15"/>
      <c r="E114" s="16">
        <f>IF(A114="","",N(C114)-N(D114))</f>
      </c>
      <c r="F114" s="17">
        <f>IF(A114="","",IF(N(D114)&gt;=N(C114),IF(N(C114)=0,"Gift","Fulfilled"),IF(N(D114)&gt;0,"Partial","Pledged")))</f>
      </c>
      <c r="G114" s="14"/>
      <c r="H114" s="18"/>
    </row>
    <row r="115" spans="1:8" x14ac:dyDescent="0.25">
      <c r="A115" s="14"/>
      <c r="B115" s="14"/>
      <c r="C115" s="15"/>
      <c r="D115" s="15"/>
      <c r="E115" s="19">
        <f>IF(A115="","",N(C115)-N(D115))</f>
      </c>
      <c r="F115" s="20">
        <f>IF(A115="","",IF(N(D115)&gt;=N(C115),IF(N(C115)=0,"Gift","Fulfilled"),IF(N(D115)&gt;0,"Partial","Pledged")))</f>
      </c>
      <c r="G115" s="14"/>
      <c r="H115" s="18"/>
    </row>
    <row r="116" spans="1:8" x14ac:dyDescent="0.25">
      <c r="A116" s="14"/>
      <c r="B116" s="14"/>
      <c r="C116" s="15"/>
      <c r="D116" s="15"/>
      <c r="E116" s="16">
        <f>IF(A116="","",N(C116)-N(D116))</f>
      </c>
      <c r="F116" s="17">
        <f>IF(A116="","",IF(N(D116)&gt;=N(C116),IF(N(C116)=0,"Gift","Fulfilled"),IF(N(D116)&gt;0,"Partial","Pledged")))</f>
      </c>
      <c r="G116" s="14"/>
      <c r="H116" s="18"/>
    </row>
    <row r="117" spans="1:8" x14ac:dyDescent="0.25">
      <c r="A117" s="14"/>
      <c r="B117" s="14"/>
      <c r="C117" s="15"/>
      <c r="D117" s="15"/>
      <c r="E117" s="19">
        <f>IF(A117="","",N(C117)-N(D117))</f>
      </c>
      <c r="F117" s="20">
        <f>IF(A117="","",IF(N(D117)&gt;=N(C117),IF(N(C117)=0,"Gift","Fulfilled"),IF(N(D117)&gt;0,"Partial","Pledged")))</f>
      </c>
      <c r="G117" s="14"/>
      <c r="H117" s="18"/>
    </row>
    <row r="118" spans="1:8" x14ac:dyDescent="0.25">
      <c r="A118" s="14"/>
      <c r="B118" s="14"/>
      <c r="C118" s="15"/>
      <c r="D118" s="15"/>
      <c r="E118" s="16">
        <f>IF(A118="","",N(C118)-N(D118))</f>
      </c>
      <c r="F118" s="17">
        <f>IF(A118="","",IF(N(D118)&gt;=N(C118),IF(N(C118)=0,"Gift","Fulfilled"),IF(N(D118)&gt;0,"Partial","Pledged")))</f>
      </c>
      <c r="G118" s="14"/>
      <c r="H118" s="18"/>
    </row>
    <row r="119" spans="1:8" x14ac:dyDescent="0.25">
      <c r="A119" s="14"/>
      <c r="B119" s="14"/>
      <c r="C119" s="15"/>
      <c r="D119" s="15"/>
      <c r="E119" s="19">
        <f>IF(A119="","",N(C119)-N(D119))</f>
      </c>
      <c r="F119" s="20">
        <f>IF(A119="","",IF(N(D119)&gt;=N(C119),IF(N(C119)=0,"Gift","Fulfilled"),IF(N(D119)&gt;0,"Partial","Pledged")))</f>
      </c>
      <c r="G119" s="14"/>
      <c r="H119" s="18"/>
    </row>
    <row r="120" spans="1:8" x14ac:dyDescent="0.25">
      <c r="A120" s="14"/>
      <c r="B120" s="14"/>
      <c r="C120" s="15"/>
      <c r="D120" s="15"/>
      <c r="E120" s="16">
        <f>IF(A120="","",N(C120)-N(D120))</f>
      </c>
      <c r="F120" s="17">
        <f>IF(A120="","",IF(N(D120)&gt;=N(C120),IF(N(C120)=0,"Gift","Fulfilled"),IF(N(D120)&gt;0,"Partial","Pledged")))</f>
      </c>
      <c r="G120" s="14"/>
      <c r="H120" s="18"/>
    </row>
    <row r="121" spans="1:8" x14ac:dyDescent="0.25">
      <c r="A121" s="14"/>
      <c r="B121" s="14"/>
      <c r="C121" s="15"/>
      <c r="D121" s="15"/>
      <c r="E121" s="19">
        <f>IF(A121="","",N(C121)-N(D121))</f>
      </c>
      <c r="F121" s="20">
        <f>IF(A121="","",IF(N(D121)&gt;=N(C121),IF(N(C121)=0,"Gift","Fulfilled"),IF(N(D121)&gt;0,"Partial","Pledged")))</f>
      </c>
      <c r="G121" s="14"/>
      <c r="H121" s="18"/>
    </row>
    <row r="122" spans="1:8" x14ac:dyDescent="0.25">
      <c r="A122" s="14"/>
      <c r="B122" s="14"/>
      <c r="C122" s="15"/>
      <c r="D122" s="15"/>
      <c r="E122" s="16">
        <f>IF(A122="","",N(C122)-N(D122))</f>
      </c>
      <c r="F122" s="17">
        <f>IF(A122="","",IF(N(D122)&gt;=N(C122),IF(N(C122)=0,"Gift","Fulfilled"),IF(N(D122)&gt;0,"Partial","Pledged")))</f>
      </c>
      <c r="G122" s="14"/>
      <c r="H122" s="18"/>
    </row>
    <row r="123" spans="1:8" x14ac:dyDescent="0.25">
      <c r="A123" s="14"/>
      <c r="B123" s="14"/>
      <c r="C123" s="15"/>
      <c r="D123" s="15"/>
      <c r="E123" s="19">
        <f>IF(A123="","",N(C123)-N(D123))</f>
      </c>
      <c r="F123" s="20">
        <f>IF(A123="","",IF(N(D123)&gt;=N(C123),IF(N(C123)=0,"Gift","Fulfilled"),IF(N(D123)&gt;0,"Partial","Pledged")))</f>
      </c>
      <c r="G123" s="14"/>
      <c r="H123" s="18"/>
    </row>
    <row r="124" spans="1:8" x14ac:dyDescent="0.25">
      <c r="A124" s="14"/>
      <c r="B124" s="14"/>
      <c r="C124" s="15"/>
      <c r="D124" s="15"/>
      <c r="E124" s="16">
        <f>IF(A124="","",N(C124)-N(D124))</f>
      </c>
      <c r="F124" s="17">
        <f>IF(A124="","",IF(N(D124)&gt;=N(C124),IF(N(C124)=0,"Gift","Fulfilled"),IF(N(D124)&gt;0,"Partial","Pledged")))</f>
      </c>
      <c r="G124" s="14"/>
      <c r="H124" s="18"/>
    </row>
    <row r="125" spans="1:8" x14ac:dyDescent="0.25">
      <c r="A125" s="14"/>
      <c r="B125" s="14"/>
      <c r="C125" s="15"/>
      <c r="D125" s="15"/>
      <c r="E125" s="19">
        <f>IF(A125="","",N(C125)-N(D125))</f>
      </c>
      <c r="F125" s="20">
        <f>IF(A125="","",IF(N(D125)&gt;=N(C125),IF(N(C125)=0,"Gift","Fulfilled"),IF(N(D125)&gt;0,"Partial","Pledged")))</f>
      </c>
      <c r="G125" s="14"/>
      <c r="H125" s="18"/>
    </row>
    <row r="126" spans="1:8" x14ac:dyDescent="0.25">
      <c r="A126" s="14"/>
      <c r="B126" s="14"/>
      <c r="C126" s="15"/>
      <c r="D126" s="15"/>
      <c r="E126" s="16">
        <f>IF(A126="","",N(C126)-N(D126))</f>
      </c>
      <c r="F126" s="17">
        <f>IF(A126="","",IF(N(D126)&gt;=N(C126),IF(N(C126)=0,"Gift","Fulfilled"),IF(N(D126)&gt;0,"Partial","Pledged")))</f>
      </c>
      <c r="G126" s="14"/>
      <c r="H126" s="18"/>
    </row>
    <row r="127" spans="1:8" x14ac:dyDescent="0.25">
      <c r="A127" s="14"/>
      <c r="B127" s="14"/>
      <c r="C127" s="15"/>
      <c r="D127" s="15"/>
      <c r="E127" s="19">
        <f>IF(A127="","",N(C127)-N(D127))</f>
      </c>
      <c r="F127" s="20">
        <f>IF(A127="","",IF(N(D127)&gt;=N(C127),IF(N(C127)=0,"Gift","Fulfilled"),IF(N(D127)&gt;0,"Partial","Pledged")))</f>
      </c>
      <c r="G127" s="14"/>
      <c r="H127" s="18"/>
    </row>
    <row r="128" spans="1:8" x14ac:dyDescent="0.25">
      <c r="A128" s="14"/>
      <c r="B128" s="14"/>
      <c r="C128" s="15"/>
      <c r="D128" s="15"/>
      <c r="E128" s="16">
        <f>IF(A128="","",N(C128)-N(D128))</f>
      </c>
      <c r="F128" s="17">
        <f>IF(A128="","",IF(N(D128)&gt;=N(C128),IF(N(C128)=0,"Gift","Fulfilled"),IF(N(D128)&gt;0,"Partial","Pledged")))</f>
      </c>
      <c r="G128" s="14"/>
      <c r="H128" s="18"/>
    </row>
    <row r="129" spans="1:8" x14ac:dyDescent="0.25">
      <c r="A129" s="14"/>
      <c r="B129" s="14"/>
      <c r="C129" s="15"/>
      <c r="D129" s="15"/>
      <c r="E129" s="19">
        <f>IF(A129="","",N(C129)-N(D129))</f>
      </c>
      <c r="F129" s="20">
        <f>IF(A129="","",IF(N(D129)&gt;=N(C129),IF(N(C129)=0,"Gift","Fulfilled"),IF(N(D129)&gt;0,"Partial","Pledged")))</f>
      </c>
      <c r="G129" s="14"/>
      <c r="H129" s="18"/>
    </row>
    <row r="130" spans="1:8" x14ac:dyDescent="0.25">
      <c r="A130" s="14"/>
      <c r="B130" s="14"/>
      <c r="C130" s="15"/>
      <c r="D130" s="15"/>
      <c r="E130" s="16">
        <f>IF(A130="","",N(C130)-N(D130))</f>
      </c>
      <c r="F130" s="17">
        <f>IF(A130="","",IF(N(D130)&gt;=N(C130),IF(N(C130)=0,"Gift","Fulfilled"),IF(N(D130)&gt;0,"Partial","Pledged")))</f>
      </c>
      <c r="G130" s="14"/>
      <c r="H130" s="18"/>
    </row>
    <row r="131" spans="1:8" x14ac:dyDescent="0.25">
      <c r="A131" s="14"/>
      <c r="B131" s="14"/>
      <c r="C131" s="15"/>
      <c r="D131" s="15"/>
      <c r="E131" s="19">
        <f>IF(A131="","",N(C131)-N(D131))</f>
      </c>
      <c r="F131" s="20">
        <f>IF(A131="","",IF(N(D131)&gt;=N(C131),IF(N(C131)=0,"Gift","Fulfilled"),IF(N(D131)&gt;0,"Partial","Pledged")))</f>
      </c>
      <c r="G131" s="14"/>
      <c r="H131" s="18"/>
    </row>
    <row r="132" spans="1:8" x14ac:dyDescent="0.25">
      <c r="A132" s="14"/>
      <c r="B132" s="14"/>
      <c r="C132" s="15"/>
      <c r="D132" s="15"/>
      <c r="E132" s="16">
        <f>IF(A132="","",N(C132)-N(D132))</f>
      </c>
      <c r="F132" s="17">
        <f>IF(A132="","",IF(N(D132)&gt;=N(C132),IF(N(C132)=0,"Gift","Fulfilled"),IF(N(D132)&gt;0,"Partial","Pledged")))</f>
      </c>
      <c r="G132" s="14"/>
      <c r="H132" s="18"/>
    </row>
    <row r="133" spans="1:8" x14ac:dyDescent="0.25">
      <c r="A133" s="14"/>
      <c r="B133" s="14"/>
      <c r="C133" s="15"/>
      <c r="D133" s="15"/>
      <c r="E133" s="19">
        <f>IF(A133="","",N(C133)-N(D133))</f>
      </c>
      <c r="F133" s="20">
        <f>IF(A133="","",IF(N(D133)&gt;=N(C133),IF(N(C133)=0,"Gift","Fulfilled"),IF(N(D133)&gt;0,"Partial","Pledged")))</f>
      </c>
      <c r="G133" s="14"/>
      <c r="H133" s="18"/>
    </row>
    <row r="134" spans="1:8" x14ac:dyDescent="0.25">
      <c r="A134" s="14"/>
      <c r="B134" s="14"/>
      <c r="C134" s="15"/>
      <c r="D134" s="15"/>
      <c r="E134" s="16">
        <f>IF(A134="","",N(C134)-N(D134))</f>
      </c>
      <c r="F134" s="17">
        <f>IF(A134="","",IF(N(D134)&gt;=N(C134),IF(N(C134)=0,"Gift","Fulfilled"),IF(N(D134)&gt;0,"Partial","Pledged")))</f>
      </c>
      <c r="G134" s="14"/>
      <c r="H134" s="18"/>
    </row>
    <row r="135" spans="1:8" x14ac:dyDescent="0.25">
      <c r="A135" s="14"/>
      <c r="B135" s="14"/>
      <c r="C135" s="15"/>
      <c r="D135" s="15"/>
      <c r="E135" s="19">
        <f>IF(A135="","",N(C135)-N(D135))</f>
      </c>
      <c r="F135" s="20">
        <f>IF(A135="","",IF(N(D135)&gt;=N(C135),IF(N(C135)=0,"Gift","Fulfilled"),IF(N(D135)&gt;0,"Partial","Pledged")))</f>
      </c>
      <c r="G135" s="14"/>
      <c r="H135" s="18"/>
    </row>
    <row r="136" spans="1:8" x14ac:dyDescent="0.25">
      <c r="A136" s="14"/>
      <c r="B136" s="14"/>
      <c r="C136" s="15"/>
      <c r="D136" s="15"/>
      <c r="E136" s="16">
        <f>IF(A136="","",N(C136)-N(D136))</f>
      </c>
      <c r="F136" s="17">
        <f>IF(A136="","",IF(N(D136)&gt;=N(C136),IF(N(C136)=0,"Gift","Fulfilled"),IF(N(D136)&gt;0,"Partial","Pledged")))</f>
      </c>
      <c r="G136" s="14"/>
      <c r="H136" s="18"/>
    </row>
    <row r="137" spans="1:8" x14ac:dyDescent="0.25">
      <c r="A137" s="14"/>
      <c r="B137" s="14"/>
      <c r="C137" s="15"/>
      <c r="D137" s="15"/>
      <c r="E137" s="19">
        <f>IF(A137="","",N(C137)-N(D137))</f>
      </c>
      <c r="F137" s="20">
        <f>IF(A137="","",IF(N(D137)&gt;=N(C137),IF(N(C137)=0,"Gift","Fulfilled"),IF(N(D137)&gt;0,"Partial","Pledged")))</f>
      </c>
      <c r="G137" s="14"/>
      <c r="H137" s="18"/>
    </row>
    <row r="138" spans="1:8" x14ac:dyDescent="0.25">
      <c r="A138" s="14"/>
      <c r="B138" s="14"/>
      <c r="C138" s="15"/>
      <c r="D138" s="15"/>
      <c r="E138" s="16">
        <f>IF(A138="","",N(C138)-N(D138))</f>
      </c>
      <c r="F138" s="17">
        <f>IF(A138="","",IF(N(D138)&gt;=N(C138),IF(N(C138)=0,"Gift","Fulfilled"),IF(N(D138)&gt;0,"Partial","Pledged")))</f>
      </c>
      <c r="G138" s="14"/>
      <c r="H138" s="18"/>
    </row>
    <row r="139" spans="1:8" x14ac:dyDescent="0.25">
      <c r="A139" s="14"/>
      <c r="B139" s="14"/>
      <c r="C139" s="15"/>
      <c r="D139" s="15"/>
      <c r="E139" s="19">
        <f>IF(A139="","",N(C139)-N(D139))</f>
      </c>
      <c r="F139" s="20">
        <f>IF(A139="","",IF(N(D139)&gt;=N(C139),IF(N(C139)=0,"Gift","Fulfilled"),IF(N(D139)&gt;0,"Partial","Pledged")))</f>
      </c>
      <c r="G139" s="14"/>
      <c r="H139" s="18"/>
    </row>
    <row r="140" spans="1:8" x14ac:dyDescent="0.25">
      <c r="A140" s="14"/>
      <c r="B140" s="14"/>
      <c r="C140" s="15"/>
      <c r="D140" s="15"/>
      <c r="E140" s="16">
        <f>IF(A140="","",N(C140)-N(D140))</f>
      </c>
      <c r="F140" s="17">
        <f>IF(A140="","",IF(N(D140)&gt;=N(C140),IF(N(C140)=0,"Gift","Fulfilled"),IF(N(D140)&gt;0,"Partial","Pledged")))</f>
      </c>
      <c r="G140" s="14"/>
      <c r="H140" s="18"/>
    </row>
    <row r="141" spans="1:8" x14ac:dyDescent="0.25">
      <c r="A141" s="14"/>
      <c r="B141" s="14"/>
      <c r="C141" s="15"/>
      <c r="D141" s="15"/>
      <c r="E141" s="19">
        <f>IF(A141="","",N(C141)-N(D141))</f>
      </c>
      <c r="F141" s="20">
        <f>IF(A141="","",IF(N(D141)&gt;=N(C141),IF(N(C141)=0,"Gift","Fulfilled"),IF(N(D141)&gt;0,"Partial","Pledged")))</f>
      </c>
      <c r="G141" s="14"/>
      <c r="H141" s="18"/>
    </row>
    <row r="142" spans="1:8" x14ac:dyDescent="0.25">
      <c r="A142" s="14"/>
      <c r="B142" s="14"/>
      <c r="C142" s="15"/>
      <c r="D142" s="15"/>
      <c r="E142" s="16">
        <f>IF(A142="","",N(C142)-N(D142))</f>
      </c>
      <c r="F142" s="17">
        <f>IF(A142="","",IF(N(D142)&gt;=N(C142),IF(N(C142)=0,"Gift","Fulfilled"),IF(N(D142)&gt;0,"Partial","Pledged")))</f>
      </c>
      <c r="G142" s="14"/>
      <c r="H142" s="18"/>
    </row>
    <row r="143" spans="1:8" x14ac:dyDescent="0.25">
      <c r="A143" s="14"/>
      <c r="B143" s="14"/>
      <c r="C143" s="15"/>
      <c r="D143" s="15"/>
      <c r="E143" s="19">
        <f>IF(A143="","",N(C143)-N(D143))</f>
      </c>
      <c r="F143" s="20">
        <f>IF(A143="","",IF(N(D143)&gt;=N(C143),IF(N(C143)=0,"Gift","Fulfilled"),IF(N(D143)&gt;0,"Partial","Pledged")))</f>
      </c>
      <c r="G143" s="14"/>
      <c r="H143" s="18"/>
    </row>
    <row r="144" spans="1:8" x14ac:dyDescent="0.25">
      <c r="A144" s="14"/>
      <c r="B144" s="14"/>
      <c r="C144" s="15"/>
      <c r="D144" s="15"/>
      <c r="E144" s="16">
        <f>IF(A144="","",N(C144)-N(D144))</f>
      </c>
      <c r="F144" s="17">
        <f>IF(A144="","",IF(N(D144)&gt;=N(C144),IF(N(C144)=0,"Gift","Fulfilled"),IF(N(D144)&gt;0,"Partial","Pledged")))</f>
      </c>
      <c r="G144" s="14"/>
      <c r="H144" s="18"/>
    </row>
    <row r="145" spans="1:8" x14ac:dyDescent="0.25">
      <c r="A145" s="14"/>
      <c r="B145" s="14"/>
      <c r="C145" s="15"/>
      <c r="D145" s="15"/>
      <c r="E145" s="19">
        <f>IF(A145="","",N(C145)-N(D145))</f>
      </c>
      <c r="F145" s="20">
        <f>IF(A145="","",IF(N(D145)&gt;=N(C145),IF(N(C145)=0,"Gift","Fulfilled"),IF(N(D145)&gt;0,"Partial","Pledged")))</f>
      </c>
      <c r="G145" s="14"/>
      <c r="H145" s="18"/>
    </row>
    <row r="146" spans="1:8" x14ac:dyDescent="0.25">
      <c r="A146" s="14"/>
      <c r="B146" s="14"/>
      <c r="C146" s="15"/>
      <c r="D146" s="15"/>
      <c r="E146" s="16">
        <f>IF(A146="","",N(C146)-N(D146))</f>
      </c>
      <c r="F146" s="17">
        <f>IF(A146="","",IF(N(D146)&gt;=N(C146),IF(N(C146)=0,"Gift","Fulfilled"),IF(N(D146)&gt;0,"Partial","Pledged")))</f>
      </c>
      <c r="G146" s="14"/>
      <c r="H146" s="18"/>
    </row>
    <row r="147" spans="1:8" x14ac:dyDescent="0.25">
      <c r="A147" s="14"/>
      <c r="B147" s="14"/>
      <c r="C147" s="15"/>
      <c r="D147" s="15"/>
      <c r="E147" s="19">
        <f>IF(A147="","",N(C147)-N(D147))</f>
      </c>
      <c r="F147" s="20">
        <f>IF(A147="","",IF(N(D147)&gt;=N(C147),IF(N(C147)=0,"Gift","Fulfilled"),IF(N(D147)&gt;0,"Partial","Pledged")))</f>
      </c>
      <c r="G147" s="14"/>
      <c r="H147" s="18"/>
    </row>
    <row r="148" spans="1:8" x14ac:dyDescent="0.25">
      <c r="A148" s="14"/>
      <c r="B148" s="14"/>
      <c r="C148" s="15"/>
      <c r="D148" s="15"/>
      <c r="E148" s="16">
        <f>IF(A148="","",N(C148)-N(D148))</f>
      </c>
      <c r="F148" s="17">
        <f>IF(A148="","",IF(N(D148)&gt;=N(C148),IF(N(C148)=0,"Gift","Fulfilled"),IF(N(D148)&gt;0,"Partial","Pledged")))</f>
      </c>
      <c r="G148" s="14"/>
      <c r="H148" s="18"/>
    </row>
    <row r="149" spans="1:8" x14ac:dyDescent="0.25">
      <c r="A149" s="14"/>
      <c r="B149" s="14"/>
      <c r="C149" s="15"/>
      <c r="D149" s="15"/>
      <c r="E149" s="19">
        <f>IF(A149="","",N(C149)-N(D149))</f>
      </c>
      <c r="F149" s="20">
        <f>IF(A149="","",IF(N(D149)&gt;=N(C149),IF(N(C149)=0,"Gift","Fulfilled"),IF(N(D149)&gt;0,"Partial","Pledged")))</f>
      </c>
      <c r="G149" s="14"/>
      <c r="H149" s="18"/>
    </row>
    <row r="150" spans="1:8" x14ac:dyDescent="0.25">
      <c r="A150" s="14"/>
      <c r="B150" s="14"/>
      <c r="C150" s="15"/>
      <c r="D150" s="15"/>
      <c r="E150" s="16">
        <f>IF(A150="","",N(C150)-N(D150))</f>
      </c>
      <c r="F150" s="17">
        <f>IF(A150="","",IF(N(D150)&gt;=N(C150),IF(N(C150)=0,"Gift","Fulfilled"),IF(N(D150)&gt;0,"Partial","Pledged")))</f>
      </c>
      <c r="G150" s="14"/>
      <c r="H150" s="18"/>
    </row>
    <row r="151" spans="1:8" x14ac:dyDescent="0.25">
      <c r="A151" s="14"/>
      <c r="B151" s="14"/>
      <c r="C151" s="15"/>
      <c r="D151" s="15"/>
      <c r="E151" s="19">
        <f>IF(A151="","",N(C151)-N(D151))</f>
      </c>
      <c r="F151" s="20">
        <f>IF(A151="","",IF(N(D151)&gt;=N(C151),IF(N(C151)=0,"Gift","Fulfilled"),IF(N(D151)&gt;0,"Partial","Pledged")))</f>
      </c>
      <c r="G151" s="14"/>
      <c r="H151" s="18"/>
    </row>
  </sheetData>
  <sheetProtection sheet="1" formatColumns="0" formatRows="0" sort="0" autoFilter="0"/>
  <conditionalFormatting sqref="F2:F151">
    <cfRule type="containsText" dxfId="0" priority="1">
      <formula>NOT(ISERROR(SEARCH("Fulfilled",F2)))</formula>
    </cfRule>
    <cfRule type="containsText" dxfId="1" priority="2">
      <formula>NOT(ISERROR(SEARCH("Pledged",F2)))</formula>
    </cfRule>
  </conditionalFormatting>
  <dataValidations count="2">
    <dataValidation type="list" allowBlank="1" sqref="G10:G151">
      <formula1>"M-Pesa,Cash,Bank,Cheque"</formula1>
    </dataValidation>
    <dataValidation type="list" allowBlank="1" sqref="G2:G151">
      <formula1>"M-Pesa,Cash,Bank,Cheque"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E9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6" customWidth="1"/>
    <col min="3" max="3" width="18" customWidth="1"/>
    <col min="4" max="4" width="4" customWidth="1"/>
    <col min="5" max="5" width="26" customWidth="1"/>
  </cols>
  <sheetData>
    <row r="1" spans="2:2" x14ac:dyDescent="0.25">
      <c r="B1" s="21" t="s">
        <v>23</v>
      </c>
    </row>
    <row r="2" spans="2:3" x14ac:dyDescent="0.25">
      <c r="B2" s="22" t="s">
        <v>24</v>
      </c>
      <c r="C2" s="14" t="s">
        <v>25</v>
      </c>
    </row>
    <row r="3" spans="2:3" x14ac:dyDescent="0.25">
      <c r="B3" s="22" t="s">
        <v>26</v>
      </c>
      <c r="C3" s="15">
        <v>500000</v>
      </c>
    </row>
    <row r="5" spans="2:3" x14ac:dyDescent="0.25">
      <c r="B5" s="22" t="s">
        <v>27</v>
      </c>
      <c r="C5" s="23">
        <f>COUNTA(Pledges!A2:A151)</f>
      </c>
    </row>
    <row r="6" spans="2:3" x14ac:dyDescent="0.25">
      <c r="B6" s="22" t="s">
        <v>28</v>
      </c>
      <c r="C6" s="16">
        <f>SUM(Pledges!C2:C151)</f>
      </c>
    </row>
    <row r="7" spans="2:3" x14ac:dyDescent="0.25">
      <c r="B7" s="22" t="s">
        <v>29</v>
      </c>
      <c r="C7" s="16">
        <f>SUM(Pledges!D2:D151)</f>
      </c>
    </row>
    <row r="8" spans="2:3" x14ac:dyDescent="0.25">
      <c r="B8" s="22" t="s">
        <v>30</v>
      </c>
      <c r="C8" s="16">
        <f>SUM(Pledges!E2:E151)</f>
      </c>
    </row>
    <row r="9" spans="2:5" x14ac:dyDescent="0.25">
      <c r="B9" s="22" t="s">
        <v>31</v>
      </c>
      <c r="C9" s="24">
        <f>IFERROR(SUM(Pledges!D2:D151)/C3,0)</f>
      </c>
      <c r="E9" s="25">
        <f>IF(IFERROR(SUM(Pledges!D2:D151)/C3,0)="","",REPT("|",MIN(20,ROUND(IFERROR(SUM(Pledges!D2:D151)/C3,0)*20,0)))&amp;REPT("·",MAX(0,20-ROUND(IFERROR(SUM(Pledges!D2:D151)/C3,0)*20,0))))</f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Pledges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