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Settings" sheetId="2" state="visible" r:id="rId2"/>
    <sheet name="Invoi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0.00;[Red]-#,##0.00"/>
  </numFmts>
  <fonts count="24">
    <font>
      <name val="Calibri"/>
      <family val="2"/>
      <color theme="1"/>
      <sz val="11"/>
      <scheme val="minor"/>
    </font>
    <font>
      <name val="Arial"/>
      <b val="1"/>
      <color rgb="001A2847"/>
      <sz val="24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18"/>
    </font>
    <font>
      <name val="Arial"/>
      <color rgb="005B6675"/>
      <sz val="11"/>
    </font>
    <font>
      <name val="Arial"/>
      <color rgb="007A5B00"/>
      <sz val="11"/>
    </font>
    <font>
      <name val="Arial"/>
      <b val="1"/>
      <color rgb="001A2847"/>
      <sz val="20"/>
    </font>
    <font>
      <name val="Arial"/>
      <color rgb="005B6675"/>
      <sz val="10"/>
    </font>
    <font>
      <name val="Arial"/>
      <b val="1"/>
      <color rgb="005B6675"/>
      <sz val="10"/>
    </font>
    <font>
      <name val="Arial"/>
      <b val="1"/>
      <color rgb="00FFFFFF"/>
      <sz val="10"/>
    </font>
    <font>
      <name val="Arial"/>
      <b val="1"/>
      <color rgb="0016233F"/>
      <sz val="11"/>
    </font>
    <font>
      <name val="Arial"/>
      <color rgb="0016233F"/>
      <sz val="10.5"/>
    </font>
    <font>
      <name val="Arial"/>
      <i val="1"/>
      <color rgb="005B6675"/>
      <sz val="10.5"/>
    </font>
    <font>
      <name val="Arial"/>
      <b val="1"/>
      <color rgb="00FFFFFF"/>
      <sz val="12"/>
    </font>
    <font>
      <name val="Arial"/>
      <b val="1"/>
      <color rgb="00FFFFFF"/>
      <sz val="13"/>
    </font>
    <font>
      <name val="Arial"/>
      <b val="1"/>
      <color rgb="001A2847"/>
      <sz val="10"/>
    </font>
    <font>
      <name val="Arial"/>
      <color rgb="0016233F"/>
      <sz val="10"/>
    </font>
    <font>
      <name val="Arial"/>
      <i val="1"/>
      <color rgb="005B6675"/>
      <sz val="11"/>
    </font>
    <font>
      <name val="Arial"/>
      <i val="1"/>
      <color rgb="005B6675"/>
      <sz val="9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FFFFFF"/>
      </patternFill>
    </fill>
  </fills>
  <borders count="9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bottom style="thin">
        <color rgb="00D8DDD3"/>
      </bottom>
    </border>
    <border/>
    <border>
      <left/>
      <right/>
      <top style="thin">
        <color rgb="00C98A12"/>
      </top>
      <bottom/>
      <diagonal/>
    </border>
    <border>
      <left/>
      <right style="thin">
        <color rgb="00C98A12"/>
      </right>
      <top style="thin">
        <color rgb="00C98A12"/>
      </top>
      <bottom/>
      <diagonal/>
    </border>
    <border>
      <left/>
      <right style="thin">
        <color rgb="00C98A12"/>
      </right>
      <top style="thin">
        <color rgb="00C98A12"/>
      </top>
      <bottom style="thin">
        <color rgb="00C98A12"/>
      </bottom>
      <diagonal/>
    </border>
    <border>
      <left/>
      <right/>
      <top style="thin">
        <color rgb="00C98A12"/>
      </top>
      <bottom style="thin">
        <color rgb="00C98A12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pivotButton="0" quotePrefix="0" xfId="0"/>
    <xf numFmtId="0" fontId="9" fillId="0" borderId="0" pivotButton="0" quotePrefix="0" xfId="0"/>
    <xf numFmtId="0" fontId="10" fillId="5" borderId="1" applyAlignment="1" applyProtection="1" pivotButton="0" quotePrefix="0" xfId="0">
      <alignment horizontal="left" vertical="center" wrapText="1"/>
      <protection locked="0" hidden="0"/>
    </xf>
    <xf numFmtId="9" fontId="10" fillId="5" borderId="1" applyAlignment="1" applyProtection="1" pivotButton="0" quotePrefix="0" xfId="0">
      <alignment horizontal="left" vertical="center" wrapText="1"/>
      <protection locked="0" hidden="0"/>
    </xf>
    <xf numFmtId="0" fontId="8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right" vertical="center"/>
    </xf>
    <xf numFmtId="0" fontId="10" fillId="5" borderId="1" applyAlignment="1" applyProtection="1" pivotButton="0" quotePrefix="0" xfId="0">
      <alignment horizontal="right" vertical="center"/>
      <protection locked="0" hidden="0"/>
    </xf>
    <xf numFmtId="164" fontId="10" fillId="5" borderId="1" applyAlignment="1" applyProtection="1" pivotButton="0" quotePrefix="0" xfId="0">
      <alignment horizontal="right" vertical="center"/>
      <protection locked="0" hidden="0"/>
    </xf>
    <xf numFmtId="0" fontId="14" fillId="2" borderId="0" applyAlignment="1" pivotButton="0" quotePrefix="0" xfId="0">
      <alignment vertical="center" indent="1"/>
    </xf>
    <xf numFmtId="0" fontId="15" fillId="5" borderId="1" applyAlignment="1" applyProtection="1" pivotButton="0" quotePrefix="0" xfId="0">
      <alignment horizontal="left" vertical="center" wrapText="1"/>
      <protection locked="0" hidden="0"/>
    </xf>
    <xf numFmtId="0" fontId="14" fillId="2" borderId="2" applyAlignment="1" pivotButton="0" quotePrefix="0" xfId="0">
      <alignment vertical="center" indent="1"/>
    </xf>
    <xf numFmtId="0" fontId="14" fillId="2" borderId="2" applyAlignment="1" pivotButton="0" quotePrefix="0" xfId="0">
      <alignment horizontal="center" vertical="center"/>
    </xf>
    <xf numFmtId="0" fontId="14" fillId="2" borderId="2" applyAlignment="1" pivotButton="0" quotePrefix="0" xfId="0">
      <alignment horizontal="right" vertical="center"/>
    </xf>
    <xf numFmtId="0" fontId="17" fillId="0" borderId="2" applyAlignment="1" applyProtection="1" pivotButton="0" quotePrefix="0" xfId="0">
      <alignment horizontal="left" vertical="center" wrapText="1"/>
      <protection locked="0" hidden="0"/>
    </xf>
    <xf numFmtId="3" fontId="17" fillId="0" borderId="2" applyAlignment="1" applyProtection="1" pivotButton="0" quotePrefix="0" xfId="0">
      <alignment horizontal="center" vertical="center"/>
      <protection locked="0" hidden="0"/>
    </xf>
    <xf numFmtId="165" fontId="17" fillId="0" borderId="2" applyAlignment="1" applyProtection="1" pivotButton="0" quotePrefix="0" xfId="0">
      <alignment horizontal="right" vertical="center"/>
      <protection locked="0" hidden="0"/>
    </xf>
    <xf numFmtId="165" fontId="16" fillId="0" borderId="2" applyAlignment="1" pivotButton="0" quotePrefix="0" xfId="0">
      <alignment horizontal="right" vertical="center"/>
    </xf>
    <xf numFmtId="0" fontId="17" fillId="6" borderId="2" applyAlignment="1" applyProtection="1" pivotButton="0" quotePrefix="0" xfId="0">
      <alignment horizontal="left" vertical="center" wrapText="1"/>
      <protection locked="0" hidden="0"/>
    </xf>
    <xf numFmtId="3" fontId="17" fillId="6" borderId="2" applyAlignment="1" applyProtection="1" pivotButton="0" quotePrefix="0" xfId="0">
      <alignment horizontal="center" vertical="center"/>
      <protection locked="0" hidden="0"/>
    </xf>
    <xf numFmtId="165" fontId="17" fillId="6" borderId="2" applyAlignment="1" applyProtection="1" pivotButton="0" quotePrefix="0" xfId="0">
      <alignment horizontal="right" vertical="center"/>
      <protection locked="0" hidden="0"/>
    </xf>
    <xf numFmtId="165" fontId="16" fillId="6" borderId="2" applyAlignment="1" pivotButton="0" quotePrefix="0" xfId="0">
      <alignment horizontal="right" vertical="center"/>
    </xf>
    <xf numFmtId="0" fontId="16" fillId="0" borderId="2" applyAlignment="1" applyProtection="1" pivotButton="0" quotePrefix="0" xfId="0">
      <alignment horizontal="left" vertical="center" wrapText="1"/>
      <protection locked="0" hidden="0"/>
    </xf>
    <xf numFmtId="3" fontId="16" fillId="0" borderId="2" applyAlignment="1" applyProtection="1" pivotButton="0" quotePrefix="0" xfId="0">
      <alignment horizontal="center" vertical="center"/>
      <protection locked="0" hidden="0"/>
    </xf>
    <xf numFmtId="165" fontId="16" fillId="0" borderId="2" applyAlignment="1" applyProtection="1" pivotButton="0" quotePrefix="0" xfId="0">
      <alignment horizontal="right" vertical="center"/>
      <protection locked="0" hidden="0"/>
    </xf>
    <xf numFmtId="0" fontId="16" fillId="6" borderId="2" applyAlignment="1" applyProtection="1" pivotButton="0" quotePrefix="0" xfId="0">
      <alignment horizontal="left" vertical="center" wrapText="1"/>
      <protection locked="0" hidden="0"/>
    </xf>
    <xf numFmtId="3" fontId="16" fillId="6" borderId="2" applyAlignment="1" applyProtection="1" pivotButton="0" quotePrefix="0" xfId="0">
      <alignment horizontal="center" vertical="center"/>
      <protection locked="0" hidden="0"/>
    </xf>
    <xf numFmtId="165" fontId="16" fillId="6" borderId="2" applyAlignment="1" applyProtection="1" pivotButton="0" quotePrefix="0" xfId="0">
      <alignment horizontal="right" vertical="center"/>
      <protection locked="0" hidden="0"/>
    </xf>
    <xf numFmtId="0" fontId="4" fillId="0" borderId="0" applyAlignment="1" pivotButton="0" quotePrefix="0" xfId="0">
      <alignment horizontal="right" vertical="center"/>
    </xf>
    <xf numFmtId="165" fontId="16" fillId="0" borderId="3" applyAlignment="1" pivotButton="0" quotePrefix="0" xfId="0">
      <alignment horizontal="right" vertical="center"/>
    </xf>
    <xf numFmtId="0" fontId="18" fillId="3" borderId="0" applyAlignment="1" pivotButton="0" quotePrefix="0" xfId="0">
      <alignment horizontal="right" vertical="center"/>
    </xf>
    <xf numFmtId="165" fontId="19" fillId="3" borderId="0" applyAlignment="1" pivotButton="0" quotePrefix="0" xfId="0">
      <alignment horizontal="right" vertical="center"/>
    </xf>
    <xf numFmtId="0" fontId="20" fillId="0" borderId="0" pivotButton="0" quotePrefix="0" xfId="0"/>
    <xf numFmtId="0" fontId="21" fillId="0" borderId="0" applyAlignment="1" pivotButton="0" quotePrefix="0" xfId="0">
      <alignment horizontal="left" vertical="center" wrapText="1"/>
    </xf>
    <xf numFmtId="0" fontId="12" fillId="7" borderId="4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center" vertical="center"/>
    </xf>
    <xf numFmtId="0" fontId="23" fillId="0" borderId="0" applyAlignment="1" pivotButton="0" quotePrefix="0" xfId="0">
      <alignment horizontal="left" vertical="center" indent="1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Professional Invoice</t>
        </is>
      </c>
    </row>
    <row r="3">
      <c r="B3" s="2" t="inlineStr">
        <is>
          <t>A clean, VAT-ready tax invoice — your brand, not ours</t>
        </is>
      </c>
    </row>
    <row r="6" ht="22" customHeight="1">
      <c r="B6" s="3" t="inlineStr">
        <is>
          <t>HOW TO USE — 3 STEPS</t>
        </is>
      </c>
    </row>
    <row r="7" ht="32" customHeight="1">
      <c r="B7" s="4" t="inlineStr">
        <is>
          <t>1.  Fill Settings once</t>
        </is>
      </c>
      <c r="C7" s="5" t="inlineStr">
        <is>
          <t>Put your business name, address, KRA PIN, phone, M-Pesa/bank details and VAT rate on the Settings tab. You only do this once.</t>
        </is>
      </c>
    </row>
    <row r="8" ht="32" customHeight="1">
      <c r="B8" s="4" t="inlineStr">
        <is>
          <t>2.  Open the Invoice tab</t>
        </is>
      </c>
      <c r="C8" s="5" t="inlineStr">
        <is>
          <t>Enter the customer, invoice number and the line items (description, quantity, unit price). Amounts, VAT and total add up on their own.</t>
        </is>
      </c>
    </row>
    <row r="9" ht="32" customHeight="1">
      <c r="B9" s="4" t="inlineStr">
        <is>
          <t>3.  Print or save as PDF</t>
        </is>
      </c>
      <c r="C9" s="5" t="inlineStr">
        <is>
          <t>File → Print → Save as PDF. The invoice carries only your brand — nothing of ours appears on it.</t>
        </is>
      </c>
    </row>
    <row r="11" ht="22" customHeight="1">
      <c r="B11" s="3" t="inlineStr">
        <is>
          <t>VAT</t>
        </is>
      </c>
    </row>
    <row r="12" ht="32" customHeight="1">
      <c r="B12" s="4" t="inlineStr">
        <is>
          <t>Set your rate on Settings</t>
        </is>
      </c>
      <c r="C12" s="5" t="inlineStr">
        <is>
          <t>VAT is 16% by default. If you are not VAT-registered, set the rate to 0 and the VAT line becomes zero automatically.</t>
        </is>
      </c>
    </row>
    <row r="13" ht="32" customHeight="1">
      <c r="B13" s="4" t="inlineStr">
        <is>
          <t>eTIMS-ready</t>
        </is>
      </c>
      <c r="C13" s="5" t="inlineStr">
        <is>
          <t>The invoice captures your PIN and the buyer's PIN and shows VAT clearly — the details KRA's eTIMS expects.</t>
        </is>
      </c>
    </row>
    <row r="15" ht="22" customHeight="1">
      <c r="B15" s="3" t="inlineStr">
        <is>
          <t>WHAT TO EDIT</t>
        </is>
      </c>
    </row>
    <row r="16" ht="32" customHeight="1">
      <c r="B16" s="4" t="inlineStr">
        <is>
          <t>Yellow cells only</t>
        </is>
      </c>
      <c r="C16" s="5" t="inlineStr">
        <is>
          <t>Settings (your details) and the Invoice (customer + line items). Grey cells are formulas.</t>
        </is>
      </c>
    </row>
    <row r="18" ht="26" customHeight="1">
      <c r="B18" s="6" t="inlineStr">
        <is>
          <t>Prefer to make invoices online, numbered and saved automatically?</t>
        </is>
      </c>
    </row>
    <row r="19" ht="28" customHeight="1">
      <c r="B19" s="7" t="inlineStr">
        <is>
          <t>Use our free invoice generator — same clean look, in your browser.  →  leadafrik.com/invoice</t>
        </is>
      </c>
    </row>
    <row r="21" ht="18" customHeight="1">
      <c r="B21" s="45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8">
    <mergeCell ref="B6:C6"/>
    <mergeCell ref="B21:C21"/>
    <mergeCell ref="B2:C2"/>
    <mergeCell ref="B15:C15"/>
    <mergeCell ref="B11:C11"/>
    <mergeCell ref="B3:C3"/>
    <mergeCell ref="B19:C1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2:C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44" customWidth="1" min="3" max="3"/>
  </cols>
  <sheetData>
    <row r="2">
      <c r="B2" s="8" t="inlineStr">
        <is>
          <t>Your Business Details</t>
        </is>
      </c>
    </row>
    <row r="3">
      <c r="B3" s="9" t="inlineStr">
        <is>
          <t>Fill these once. Every invoice uses them.</t>
        </is>
      </c>
    </row>
    <row r="5" ht="20" customHeight="1">
      <c r="B5" s="4" t="inlineStr">
        <is>
          <t>Business name</t>
        </is>
      </c>
      <c r="C5" s="10" t="inlineStr">
        <is>
          <t>Your Company Ltd</t>
        </is>
      </c>
    </row>
    <row r="6" ht="20" customHeight="1">
      <c r="B6" s="4" t="inlineStr">
        <is>
          <t>Address line 1</t>
        </is>
      </c>
      <c r="C6" s="10" t="inlineStr">
        <is>
          <t>P.O. Box 000-00100</t>
        </is>
      </c>
    </row>
    <row r="7" ht="20" customHeight="1">
      <c r="B7" s="4" t="inlineStr">
        <is>
          <t>Address line 2</t>
        </is>
      </c>
      <c r="C7" s="10" t="inlineStr">
        <is>
          <t>Nairobi, Kenya</t>
        </is>
      </c>
    </row>
    <row r="8" ht="20" customHeight="1">
      <c r="B8" s="4" t="inlineStr">
        <is>
          <t>KRA PIN</t>
        </is>
      </c>
      <c r="C8" s="10" t="inlineStr">
        <is>
          <t>P000000000X</t>
        </is>
      </c>
    </row>
    <row r="9" ht="20" customHeight="1">
      <c r="B9" s="4" t="inlineStr">
        <is>
          <t>Phone</t>
        </is>
      </c>
      <c r="C9" s="10" t="inlineStr">
        <is>
          <t>+254 700 000 000</t>
        </is>
      </c>
    </row>
    <row r="10" ht="20" customHeight="1">
      <c r="B10" s="4" t="inlineStr">
        <is>
          <t>Email</t>
        </is>
      </c>
      <c r="C10" s="10" t="inlineStr">
        <is>
          <t>hello@yourcompany.co.ke</t>
        </is>
      </c>
    </row>
    <row r="11" ht="20" customHeight="1">
      <c r="B11" s="4" t="inlineStr">
        <is>
          <t>M-Pesa (Paybill/Till/Pochi)</t>
        </is>
      </c>
      <c r="C11" s="10" t="inlineStr">
        <is>
          <t>Paybill 000000, Acc: your name</t>
        </is>
      </c>
    </row>
    <row r="12" ht="20" customHeight="1">
      <c r="B12" s="4" t="inlineStr">
        <is>
          <t>Bank details</t>
        </is>
      </c>
      <c r="C12" s="10" t="inlineStr">
        <is>
          <t>Bank · Branch · A/C 0000000000</t>
        </is>
      </c>
    </row>
    <row r="13" ht="20" customHeight="1">
      <c r="B13" s="4" t="inlineStr">
        <is>
          <t>VAT rate</t>
        </is>
      </c>
      <c r="C13" s="11" t="n">
        <v>0.16</v>
      </c>
    </row>
    <row r="14" ht="20" customHeight="1">
      <c r="B14" s="4" t="inlineStr">
        <is>
          <t>Default terms / notes</t>
        </is>
      </c>
      <c r="C14" s="10" t="inlineStr">
        <is>
          <t>Payment due within 14 days. Goods once sold are not returnable.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2">
    <mergeCell ref="B3:C3"/>
    <mergeCell ref="B2:C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E3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2" customWidth="1" min="3" max="3"/>
    <col width="16" customWidth="1" min="4" max="4"/>
    <col width="16" customWidth="1" min="5" max="5"/>
    <col width="2" customWidth="1" min="6" max="6"/>
  </cols>
  <sheetData>
    <row r="2">
      <c r="B2" s="12">
        <f>'Settings'!$C$5</f>
        <v/>
      </c>
      <c r="D2" s="13" t="inlineStr">
        <is>
          <t>TAX INVOICE</t>
        </is>
      </c>
    </row>
    <row r="3">
      <c r="B3" s="14">
        <f>'Settings'!$C$6</f>
        <v/>
      </c>
      <c r="D3" s="15" t="inlineStr">
        <is>
          <t>Invoice No.</t>
        </is>
      </c>
      <c r="E3" s="16" t="inlineStr">
        <is>
          <t>INV-0001</t>
        </is>
      </c>
    </row>
    <row r="4">
      <c r="B4" s="14">
        <f>'Settings'!$C$7</f>
        <v/>
      </c>
      <c r="D4" s="15" t="inlineStr">
        <is>
          <t>Date</t>
        </is>
      </c>
      <c r="E4" s="17" t="n">
        <v>46220</v>
      </c>
    </row>
    <row r="5">
      <c r="B5" s="14">
        <f>"PIN: "&amp;'Settings'!$C$8</f>
        <v/>
      </c>
      <c r="D5" s="15" t="inlineStr">
        <is>
          <t>Due date</t>
        </is>
      </c>
      <c r="E5" s="17" t="n">
        <v>46234</v>
      </c>
    </row>
    <row r="6">
      <c r="B6" s="14">
        <f>'Settings'!$C$9&amp;"   ·   "&amp;'Settings'!$C$10</f>
        <v/>
      </c>
    </row>
    <row r="8">
      <c r="B8" s="18" t="inlineStr">
        <is>
          <t>BILL TO</t>
        </is>
      </c>
    </row>
    <row r="9">
      <c r="B9" s="19" t="inlineStr">
        <is>
          <t>Customer name</t>
        </is>
      </c>
      <c r="C9" s="46" t="n"/>
      <c r="D9" s="15" t="inlineStr">
        <is>
          <t>Buyer KRA PIN</t>
        </is>
      </c>
      <c r="E9" s="16" t="inlineStr"/>
    </row>
    <row r="10">
      <c r="B10" s="10" t="inlineStr">
        <is>
          <t>Customer address / phone</t>
        </is>
      </c>
      <c r="C10" s="47" t="n"/>
      <c r="D10" s="47" t="n"/>
      <c r="E10" s="46" t="n"/>
    </row>
    <row r="12">
      <c r="B12" s="20" t="inlineStr">
        <is>
          <t>Description</t>
        </is>
      </c>
      <c r="C12" s="21" t="inlineStr">
        <is>
          <t>Qty</t>
        </is>
      </c>
      <c r="D12" s="22" t="inlineStr">
        <is>
          <t>Unit Price</t>
        </is>
      </c>
      <c r="E12" s="22" t="inlineStr">
        <is>
          <t>Amount</t>
        </is>
      </c>
    </row>
    <row r="13">
      <c r="B13" s="23" t="inlineStr">
        <is>
          <t>Cartons of bottled water 500ml</t>
        </is>
      </c>
      <c r="C13" s="24" t="n">
        <v>3</v>
      </c>
      <c r="D13" s="25" t="n">
        <v>500</v>
      </c>
      <c r="E13" s="26">
        <f>IF($B13="","",C13*D13)</f>
        <v/>
      </c>
    </row>
    <row r="14">
      <c r="B14" s="27" t="inlineStr">
        <is>
          <t>Delivery to CBD</t>
        </is>
      </c>
      <c r="C14" s="28" t="n">
        <v>1</v>
      </c>
      <c r="D14" s="29" t="n">
        <v>800</v>
      </c>
      <c r="E14" s="30">
        <f>IF($B14="","",C14*D14)</f>
        <v/>
      </c>
    </row>
    <row r="15">
      <c r="B15" s="31" t="n"/>
      <c r="C15" s="32" t="n"/>
      <c r="D15" s="33" t="n"/>
      <c r="E15" s="26">
        <f>IF($B15="","",C15*D15)</f>
        <v/>
      </c>
    </row>
    <row r="16">
      <c r="B16" s="34" t="n"/>
      <c r="C16" s="35" t="n"/>
      <c r="D16" s="36" t="n"/>
      <c r="E16" s="30">
        <f>IF($B16="","",C16*D16)</f>
        <v/>
      </c>
    </row>
    <row r="17">
      <c r="B17" s="31" t="n"/>
      <c r="C17" s="32" t="n"/>
      <c r="D17" s="33" t="n"/>
      <c r="E17" s="26">
        <f>IF($B17="","",C17*D17)</f>
        <v/>
      </c>
    </row>
    <row r="18">
      <c r="B18" s="34" t="n"/>
      <c r="C18" s="35" t="n"/>
      <c r="D18" s="36" t="n"/>
      <c r="E18" s="30">
        <f>IF($B18="","",C18*D18)</f>
        <v/>
      </c>
    </row>
    <row r="19">
      <c r="B19" s="31" t="n"/>
      <c r="C19" s="32" t="n"/>
      <c r="D19" s="33" t="n"/>
      <c r="E19" s="26">
        <f>IF($B19="","",C19*D19)</f>
        <v/>
      </c>
    </row>
    <row r="20">
      <c r="B20" s="34" t="n"/>
      <c r="C20" s="35" t="n"/>
      <c r="D20" s="36" t="n"/>
      <c r="E20" s="30">
        <f>IF($B20="","",C20*D20)</f>
        <v/>
      </c>
    </row>
    <row r="21">
      <c r="B21" s="31" t="n"/>
      <c r="C21" s="32" t="n"/>
      <c r="D21" s="33" t="n"/>
      <c r="E21" s="26">
        <f>IF($B21="","",C21*D21)</f>
        <v/>
      </c>
    </row>
    <row r="22">
      <c r="B22" s="34" t="n"/>
      <c r="C22" s="35" t="n"/>
      <c r="D22" s="36" t="n"/>
      <c r="E22" s="30">
        <f>IF($B22="","",C22*D22)</f>
        <v/>
      </c>
    </row>
    <row r="23">
      <c r="B23" s="31" t="n"/>
      <c r="C23" s="32" t="n"/>
      <c r="D23" s="33" t="n"/>
      <c r="E23" s="26">
        <f>IF($B23="","",C23*D23)</f>
        <v/>
      </c>
    </row>
    <row r="24">
      <c r="B24" s="34" t="n"/>
      <c r="C24" s="35" t="n"/>
      <c r="D24" s="36" t="n"/>
      <c r="E24" s="30">
        <f>IF($B24="","",C24*D24)</f>
        <v/>
      </c>
    </row>
    <row r="25">
      <c r="B25" s="31" t="n"/>
      <c r="C25" s="32" t="n"/>
      <c r="D25" s="33" t="n"/>
      <c r="E25" s="26">
        <f>IF($B25="","",C25*D25)</f>
        <v/>
      </c>
    </row>
    <row r="26">
      <c r="B26" s="34" t="n"/>
      <c r="C26" s="35" t="n"/>
      <c r="D26" s="36" t="n"/>
      <c r="E26" s="30">
        <f>IF($B26="","",C26*D26)</f>
        <v/>
      </c>
    </row>
    <row r="27">
      <c r="B27" s="31" t="n"/>
      <c r="C27" s="32" t="n"/>
      <c r="D27" s="33" t="n"/>
      <c r="E27" s="26">
        <f>IF($B27="","",C27*D27)</f>
        <v/>
      </c>
    </row>
    <row r="28">
      <c r="D28" s="37" t="inlineStr">
        <is>
          <t>Subtotal</t>
        </is>
      </c>
      <c r="E28" s="38">
        <f>SUM(E13:E27)</f>
        <v/>
      </c>
    </row>
    <row r="29">
      <c r="D29" s="37">
        <f>"VAT ("&amp;TEXT('Settings'!$C$13,"0%")&amp;")"</f>
        <v/>
      </c>
      <c r="E29" s="38">
        <f>E28*'Settings'!$C$13</f>
        <v/>
      </c>
    </row>
    <row r="30" ht="26" customHeight="1">
      <c r="D30" s="39" t="inlineStr">
        <is>
          <t>TOTAL (KES)</t>
        </is>
      </c>
      <c r="E30" s="40">
        <f>E28+E29</f>
        <v/>
      </c>
    </row>
    <row r="32">
      <c r="B32" s="41" t="inlineStr">
        <is>
          <t>Payment details</t>
        </is>
      </c>
    </row>
    <row r="33">
      <c r="B33" s="42">
        <f>'Settings'!$C$11&amp;"   |   "&amp;'Settings'!$C$12</f>
        <v/>
      </c>
    </row>
    <row r="35">
      <c r="B35" s="41" t="inlineStr">
        <is>
          <t>Terms &amp; notes</t>
        </is>
      </c>
    </row>
    <row r="36">
      <c r="B36" s="43">
        <f>'Settings'!$C$14</f>
        <v/>
      </c>
    </row>
    <row r="37"/>
    <row r="39">
      <c r="B39" s="44" t="inlineStr">
        <is>
          <t>Thank you for your business.</t>
        </is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0" formatRows="0" sort="1"/>
  <mergeCells count="8">
    <mergeCell ref="B2:C2"/>
    <mergeCell ref="B8:E8"/>
    <mergeCell ref="D2:E2"/>
    <mergeCell ref="B36:E37"/>
    <mergeCell ref="B33:E33"/>
    <mergeCell ref="B39:E39"/>
    <mergeCell ref="B9:C9"/>
    <mergeCell ref="B10:E10"/>
  </mergeCells>
  <printOptions horizontalCentered="1"/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Professional Invoice (VAT/eTIMS-ready)</dc:title>
  <dc:description>Free Kenyan business template by LeadAfrik (leadafrik.com). © 2026 LeadAfrik. Free to use; not for resale.</dc:description>
  <dcterms:created xsi:type="dcterms:W3CDTF">2026-07-17T23:38:46Z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