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Rates" state="visible" r:id="rId5"/>
    <sheet sheetId="3" name="Rent" state="visible" r:id="rId6"/>
    <sheet sheetId="4" name="Dashboard" state="visible" r:id="rId7"/>
  </sheets>
  <calcPr calcId="171027" fullCalcOnLoad="1"/>
</workbook>
</file>

<file path=xl/sharedStrings.xml><?xml version="1.0" encoding="utf-8"?>
<sst xmlns="http://schemas.openxmlformats.org/spreadsheetml/2006/main" count="32" uniqueCount="32">
  <si>
    <t>LeadAfrik</t>
  </si>
  <si>
    <t>Monthly Rental Income Tax (MRI) Calculator — Kenya</t>
  </si>
  <si>
    <t>Enter rent received each month — the Monthly Rental Income tax due to KRA is worked out at the current rate.</t>
  </si>
  <si>
    <t>How to use it</t>
  </si>
  <si>
    <t>1.  Check the rate on the Rates tab (MRI is charged on gross residential rent; the current rate and thresholds are there, dated — confirm on KRA iTax).</t>
  </si>
  <si>
    <t>2.  On the Rent tab, log the rent received for each unit each month. The tax due is computed on the gross — no expenses are deducted under MRI.</t>
  </si>
  <si>
    <t>3.  The Dashboard totals your annual gross rent and the MRI due, and flags if your annual rent falls outside the MRI band.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</si>
  <si>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</si>
  <si>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</si>
  <si>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</si>
  <si>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</si>
  <si>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cleared, on target).</t>
  </si>
  <si>
    <t>Works in Excel or Google Sheets. To use it on your phone, upload the file to Google Drive and open with Google Sheets.</t>
  </si>
  <si>
    <t>Track tenants, arrears and receipts with the free Rental Income &amp; Tenant Tracker at leadafrik.com/templates.</t>
  </si>
  <si>
    <t>© LeadAfrik · leadafrik.com/templates · Free to use and share.</t>
  </si>
  <si>
    <t>MRI rates &amp; thresholds (editable)</t>
  </si>
  <si>
    <t>MRI rate (on gross rent)</t>
  </si>
  <si>
    <t>Residential rental income tax, eff. 1 Jan 2024. Confirm on KRA iTax.</t>
  </si>
  <si>
    <t>Lower threshold (per year)</t>
  </si>
  <si>
    <t>Below this, MRI does not apply (other rules may).</t>
  </si>
  <si>
    <t>Upper threshold (per year)</t>
  </si>
  <si>
    <t>Above this, tax under the normal regime, not MRI.</t>
  </si>
  <si>
    <t>Month</t>
  </si>
  <si>
    <t>Property / Unit</t>
  </si>
  <si>
    <t>Gross rent received (KES)</t>
  </si>
  <si>
    <t>MRI due</t>
  </si>
  <si>
    <t>Rental Income Tax Dashboard</t>
  </si>
  <si>
    <t>Total gross rent (logged)</t>
  </si>
  <si>
    <t>Total MRI due</t>
  </si>
  <si>
    <t>Effective rate</t>
  </si>
  <si>
    <t>Annualised-rent check</t>
  </si>
  <si>
    <t>MRI is filed monthly on iTax by the 20th of the following month. Tax is on gross rent — no expenses deducted.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</si>
</sst>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;[Red]-#,##0"/>
  </numFmts>
  <fonts count="18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sz val="13"/>
      <name val="Calibri"/>
    </font>
    <font>
      <b/>
      <sz val="11"/>
      <name val="Calibri"/>
    </font>
    <font>
      <color rgb="FF7A8794"/>
      <sz val="11"/>
      <name val="Calibri"/>
    </font>
    <font>
      <b/>
      <color rgb="FFFFFFFF"/>
      <sz val="11"/>
      <name val="Calibri"/>
    </font>
    <font>
      <b/>
      <sz val="15"/>
      <name val="Calibri"/>
    </font>
    <font>
      <color rgb="FF7A8794"/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  <fill>
      <patternFill patternType="solid">
        <fgColor rgb="FFFAF8F3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3" fillId="0" borderId="0" xfId="0" applyFont="1"/>
    <xf numFmtId="164" fontId="6" fillId="2" borderId="1" xfId="0" applyNumberFormat="1" applyFont="1" applyFill="1" applyBorder="1" applyProtection="1">
      <protection locked="0"/>
    </xf>
    <xf numFmtId="0" fontId="14" fillId="0" borderId="0" xfId="0" applyFont="1"/>
    <xf numFmtId="165" fontId="6" fillId="2" borderId="1" xfId="0" applyNumberFormat="1" applyFont="1" applyFill="1" applyBorder="1" applyProtection="1">
      <protection locked="0"/>
    </xf>
    <xf numFmtId="0" fontId="1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Protection="1">
      <protection locked="0"/>
    </xf>
    <xf numFmtId="165" fontId="6" fillId="0" borderId="1" xfId="0" applyNumberFormat="1" applyFont="1" applyBorder="1"/>
    <xf numFmtId="165" fontId="6" fillId="4" borderId="1" xfId="0" applyNumberFormat="1" applyFont="1" applyFill="1" applyBorder="1"/>
    <xf numFmtId="0" fontId="16" fillId="0" borderId="0" xfId="0" applyFont="1"/>
    <xf numFmtId="165" fontId="10" fillId="0" borderId="1" xfId="0" applyNumberFormat="1" applyFont="1" applyBorder="1"/>
    <xf numFmtId="164" fontId="6" fillId="0" borderId="1" xfId="0" applyNumberFormat="1" applyFont="1" applyBorder="1"/>
    <xf numFmtId="0" fontId="6" fillId="0" borderId="1" xfId="0" applyFont="1" applyBorder="1"/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A1:C5"/>
  <sheetViews>
    <sheetView workbookViewId="0" showGridLines="0"/>
  </sheetViews>
  <sheetFormatPr defaultRowHeight="15" outlineLevelRow="0" outlineLevelCol="0" x14ac:dyDescent="55"/>
  <cols>
    <col min="1" max="1" width="40" customWidth="1"/>
    <col min="2" max="2" width="20" customWidth="1"/>
    <col min="3" max="3" width="40" customWidth="1"/>
  </cols>
  <sheetData>
    <row r="1" spans="1:1" x14ac:dyDescent="0.25">
      <c r="A1" s="13" t="s">
        <v>15</v>
      </c>
    </row>
    <row r="3" spans="1:3" x14ac:dyDescent="0.25">
      <c r="A3" s="14" t="s">
        <v>16</v>
      </c>
      <c r="B3" s="15">
        <v>0.075</v>
      </c>
      <c r="C3" s="16" t="s">
        <v>17</v>
      </c>
    </row>
    <row r="4" spans="1:3" x14ac:dyDescent="0.25">
      <c r="A4" s="14" t="s">
        <v>18</v>
      </c>
      <c r="B4" s="17">
        <v>288000</v>
      </c>
      <c r="C4" s="16" t="s">
        <v>19</v>
      </c>
    </row>
    <row r="5" spans="1:3" x14ac:dyDescent="0.25">
      <c r="A5" s="14" t="s">
        <v>20</v>
      </c>
      <c r="B5" s="17">
        <v>15000000</v>
      </c>
      <c r="C5" s="16" t="s">
        <v>21</v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43660"/>
  </sheetPr>
  <dimension ref="A1:D12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6" customWidth="1"/>
    <col min="3" max="3" width="22" customWidth="1"/>
    <col min="4" max="4" width="16" customWidth="1"/>
  </cols>
  <sheetData>
    <row r="1" ht="26" customHeight="1" spans="1:4" x14ac:dyDescent="0.25">
      <c r="A1" s="18" t="s">
        <v>22</v>
      </c>
      <c r="B1" s="18" t="s">
        <v>23</v>
      </c>
      <c r="C1" s="18" t="s">
        <v>24</v>
      </c>
      <c r="D1" s="18" t="s">
        <v>25</v>
      </c>
    </row>
    <row r="2" spans="1:4" x14ac:dyDescent="0.25">
      <c r="A2" s="19"/>
      <c r="B2" s="19"/>
      <c r="C2" s="17"/>
      <c r="D2" s="20">
        <f>IF(C2="","",N(C2)*Rates!$B$3)</f>
      </c>
    </row>
    <row r="3" spans="1:4" x14ac:dyDescent="0.25">
      <c r="A3" s="19"/>
      <c r="B3" s="19"/>
      <c r="C3" s="17"/>
      <c r="D3" s="21">
        <f>IF(C3="","",N(C3)*Rates!$B$3)</f>
      </c>
    </row>
    <row r="4" spans="1:4" x14ac:dyDescent="0.25">
      <c r="A4" s="19"/>
      <c r="B4" s="19"/>
      <c r="C4" s="17"/>
      <c r="D4" s="20">
        <f>IF(C4="","",N(C4)*Rates!$B$3)</f>
      </c>
    </row>
    <row r="5" spans="1:4" x14ac:dyDescent="0.25">
      <c r="A5" s="19"/>
      <c r="B5" s="19"/>
      <c r="C5" s="17"/>
      <c r="D5" s="21">
        <f>IF(C5="","",N(C5)*Rates!$B$3)</f>
      </c>
    </row>
    <row r="6" spans="1:4" x14ac:dyDescent="0.25">
      <c r="A6" s="19"/>
      <c r="B6" s="19"/>
      <c r="C6" s="17"/>
      <c r="D6" s="20">
        <f>IF(C6="","",N(C6)*Rates!$B$3)</f>
      </c>
    </row>
    <row r="7" spans="1:4" x14ac:dyDescent="0.25">
      <c r="A7" s="19"/>
      <c r="B7" s="19"/>
      <c r="C7" s="17"/>
      <c r="D7" s="21">
        <f>IF(C7="","",N(C7)*Rates!$B$3)</f>
      </c>
    </row>
    <row r="8" spans="1:4" x14ac:dyDescent="0.25">
      <c r="A8" s="19"/>
      <c r="B8" s="19"/>
      <c r="C8" s="17"/>
      <c r="D8" s="20">
        <f>IF(C8="","",N(C8)*Rates!$B$3)</f>
      </c>
    </row>
    <row r="9" spans="1:4" x14ac:dyDescent="0.25">
      <c r="A9" s="19"/>
      <c r="B9" s="19"/>
      <c r="C9" s="17"/>
      <c r="D9" s="21">
        <f>IF(C9="","",N(C9)*Rates!$B$3)</f>
      </c>
    </row>
    <row r="10" spans="1:4" x14ac:dyDescent="0.25">
      <c r="A10" s="19"/>
      <c r="B10" s="19"/>
      <c r="C10" s="17"/>
      <c r="D10" s="20">
        <f>IF(C10="","",N(C10)*Rates!$B$3)</f>
      </c>
    </row>
    <row r="11" spans="1:4" x14ac:dyDescent="0.25">
      <c r="A11" s="19"/>
      <c r="B11" s="19"/>
      <c r="C11" s="17"/>
      <c r="D11" s="21">
        <f>IF(C11="","",N(C11)*Rates!$B$3)</f>
      </c>
    </row>
    <row r="12" spans="1:4" x14ac:dyDescent="0.25">
      <c r="A12" s="19"/>
      <c r="B12" s="19"/>
      <c r="C12" s="17"/>
      <c r="D12" s="20">
        <f>IF(C12="","",N(C12)*Rates!$B$3)</f>
      </c>
    </row>
    <row r="13" spans="1:4" x14ac:dyDescent="0.25">
      <c r="A13" s="19"/>
      <c r="B13" s="19"/>
      <c r="C13" s="17"/>
      <c r="D13" s="21">
        <f>IF(C13="","",N(C13)*Rates!$B$3)</f>
      </c>
    </row>
    <row r="14" spans="1:4" x14ac:dyDescent="0.25">
      <c r="A14" s="19"/>
      <c r="B14" s="19"/>
      <c r="C14" s="17"/>
      <c r="D14" s="20">
        <f>IF(C14="","",N(C14)*Rates!$B$3)</f>
      </c>
    </row>
    <row r="15" spans="1:4" x14ac:dyDescent="0.25">
      <c r="A15" s="19"/>
      <c r="B15" s="19"/>
      <c r="C15" s="17"/>
      <c r="D15" s="21">
        <f>IF(C15="","",N(C15)*Rates!$B$3)</f>
      </c>
    </row>
    <row r="16" spans="1:4" x14ac:dyDescent="0.25">
      <c r="A16" s="19"/>
      <c r="B16" s="19"/>
      <c r="C16" s="17"/>
      <c r="D16" s="20">
        <f>IF(C16="","",N(C16)*Rates!$B$3)</f>
      </c>
    </row>
    <row r="17" spans="1:4" x14ac:dyDescent="0.25">
      <c r="A17" s="19"/>
      <c r="B17" s="19"/>
      <c r="C17" s="17"/>
      <c r="D17" s="21">
        <f>IF(C17="","",N(C17)*Rates!$B$3)</f>
      </c>
    </row>
    <row r="18" spans="1:4" x14ac:dyDescent="0.25">
      <c r="A18" s="19"/>
      <c r="B18" s="19"/>
      <c r="C18" s="17"/>
      <c r="D18" s="20">
        <f>IF(C18="","",N(C18)*Rates!$B$3)</f>
      </c>
    </row>
    <row r="19" spans="1:4" x14ac:dyDescent="0.25">
      <c r="A19" s="19"/>
      <c r="B19" s="19"/>
      <c r="C19" s="17"/>
      <c r="D19" s="21">
        <f>IF(C19="","",N(C19)*Rates!$B$3)</f>
      </c>
    </row>
    <row r="20" spans="1:4" x14ac:dyDescent="0.25">
      <c r="A20" s="19"/>
      <c r="B20" s="19"/>
      <c r="C20" s="17"/>
      <c r="D20" s="20">
        <f>IF(C20="","",N(C20)*Rates!$B$3)</f>
      </c>
    </row>
    <row r="21" spans="1:4" x14ac:dyDescent="0.25">
      <c r="A21" s="19"/>
      <c r="B21" s="19"/>
      <c r="C21" s="17"/>
      <c r="D21" s="21">
        <f>IF(C21="","",N(C21)*Rates!$B$3)</f>
      </c>
    </row>
    <row r="22" spans="1:4" x14ac:dyDescent="0.25">
      <c r="A22" s="19"/>
      <c r="B22" s="19"/>
      <c r="C22" s="17"/>
      <c r="D22" s="20">
        <f>IF(C22="","",N(C22)*Rates!$B$3)</f>
      </c>
    </row>
    <row r="23" spans="1:4" x14ac:dyDescent="0.25">
      <c r="A23" s="19"/>
      <c r="B23" s="19"/>
      <c r="C23" s="17"/>
      <c r="D23" s="21">
        <f>IF(C23="","",N(C23)*Rates!$B$3)</f>
      </c>
    </row>
    <row r="24" spans="1:4" x14ac:dyDescent="0.25">
      <c r="A24" s="19"/>
      <c r="B24" s="19"/>
      <c r="C24" s="17"/>
      <c r="D24" s="20">
        <f>IF(C24="","",N(C24)*Rates!$B$3)</f>
      </c>
    </row>
    <row r="25" spans="1:4" x14ac:dyDescent="0.25">
      <c r="A25" s="19"/>
      <c r="B25" s="19"/>
      <c r="C25" s="17"/>
      <c r="D25" s="21">
        <f>IF(C25="","",N(C25)*Rates!$B$3)</f>
      </c>
    </row>
    <row r="26" spans="1:4" x14ac:dyDescent="0.25">
      <c r="A26" s="19"/>
      <c r="B26" s="19"/>
      <c r="C26" s="17"/>
      <c r="D26" s="20">
        <f>IF(C26="","",N(C26)*Rates!$B$3)</f>
      </c>
    </row>
    <row r="27" spans="1:4" x14ac:dyDescent="0.25">
      <c r="A27" s="19"/>
      <c r="B27" s="19"/>
      <c r="C27" s="17"/>
      <c r="D27" s="21">
        <f>IF(C27="","",N(C27)*Rates!$B$3)</f>
      </c>
    </row>
    <row r="28" spans="1:4" x14ac:dyDescent="0.25">
      <c r="A28" s="19"/>
      <c r="B28" s="19"/>
      <c r="C28" s="17"/>
      <c r="D28" s="20">
        <f>IF(C28="","",N(C28)*Rates!$B$3)</f>
      </c>
    </row>
    <row r="29" spans="1:4" x14ac:dyDescent="0.25">
      <c r="A29" s="19"/>
      <c r="B29" s="19"/>
      <c r="C29" s="17"/>
      <c r="D29" s="21">
        <f>IF(C29="","",N(C29)*Rates!$B$3)</f>
      </c>
    </row>
    <row r="30" spans="1:4" x14ac:dyDescent="0.25">
      <c r="A30" s="19"/>
      <c r="B30" s="19"/>
      <c r="C30" s="17"/>
      <c r="D30" s="20">
        <f>IF(C30="","",N(C30)*Rates!$B$3)</f>
      </c>
    </row>
    <row r="31" spans="1:4" x14ac:dyDescent="0.25">
      <c r="A31" s="19"/>
      <c r="B31" s="19"/>
      <c r="C31" s="17"/>
      <c r="D31" s="21">
        <f>IF(C31="","",N(C31)*Rates!$B$3)</f>
      </c>
    </row>
    <row r="32" spans="1:4" x14ac:dyDescent="0.25">
      <c r="A32" s="19"/>
      <c r="B32" s="19"/>
      <c r="C32" s="17"/>
      <c r="D32" s="20">
        <f>IF(C32="","",N(C32)*Rates!$B$3)</f>
      </c>
    </row>
    <row r="33" spans="1:4" x14ac:dyDescent="0.25">
      <c r="A33" s="19"/>
      <c r="B33" s="19"/>
      <c r="C33" s="17"/>
      <c r="D33" s="21">
        <f>IF(C33="","",N(C33)*Rates!$B$3)</f>
      </c>
    </row>
    <row r="34" spans="1:4" x14ac:dyDescent="0.25">
      <c r="A34" s="19"/>
      <c r="B34" s="19"/>
      <c r="C34" s="17"/>
      <c r="D34" s="20">
        <f>IF(C34="","",N(C34)*Rates!$B$3)</f>
      </c>
    </row>
    <row r="35" spans="1:4" x14ac:dyDescent="0.25">
      <c r="A35" s="19"/>
      <c r="B35" s="19"/>
      <c r="C35" s="17"/>
      <c r="D35" s="21">
        <f>IF(C35="","",N(C35)*Rates!$B$3)</f>
      </c>
    </row>
    <row r="36" spans="1:4" x14ac:dyDescent="0.25">
      <c r="A36" s="19"/>
      <c r="B36" s="19"/>
      <c r="C36" s="17"/>
      <c r="D36" s="20">
        <f>IF(C36="","",N(C36)*Rates!$B$3)</f>
      </c>
    </row>
    <row r="37" spans="1:4" x14ac:dyDescent="0.25">
      <c r="A37" s="19"/>
      <c r="B37" s="19"/>
      <c r="C37" s="17"/>
      <c r="D37" s="21">
        <f>IF(C37="","",N(C37)*Rates!$B$3)</f>
      </c>
    </row>
    <row r="38" spans="1:4" x14ac:dyDescent="0.25">
      <c r="A38" s="19"/>
      <c r="B38" s="19"/>
      <c r="C38" s="17"/>
      <c r="D38" s="20">
        <f>IF(C38="","",N(C38)*Rates!$B$3)</f>
      </c>
    </row>
    <row r="39" spans="1:4" x14ac:dyDescent="0.25">
      <c r="A39" s="19"/>
      <c r="B39" s="19"/>
      <c r="C39" s="17"/>
      <c r="D39" s="21">
        <f>IF(C39="","",N(C39)*Rates!$B$3)</f>
      </c>
    </row>
    <row r="40" spans="1:4" x14ac:dyDescent="0.25">
      <c r="A40" s="19"/>
      <c r="B40" s="19"/>
      <c r="C40" s="17"/>
      <c r="D40" s="20">
        <f>IF(C40="","",N(C40)*Rates!$B$3)</f>
      </c>
    </row>
    <row r="41" spans="1:4" x14ac:dyDescent="0.25">
      <c r="A41" s="19"/>
      <c r="B41" s="19"/>
      <c r="C41" s="17"/>
      <c r="D41" s="21">
        <f>IF(C41="","",N(C41)*Rates!$B$3)</f>
      </c>
    </row>
    <row r="42" spans="1:4" x14ac:dyDescent="0.25">
      <c r="A42" s="19"/>
      <c r="B42" s="19"/>
      <c r="C42" s="17"/>
      <c r="D42" s="20">
        <f>IF(C42="","",N(C42)*Rates!$B$3)</f>
      </c>
    </row>
    <row r="43" spans="1:4" x14ac:dyDescent="0.25">
      <c r="A43" s="19"/>
      <c r="B43" s="19"/>
      <c r="C43" s="17"/>
      <c r="D43" s="21">
        <f>IF(C43="","",N(C43)*Rates!$B$3)</f>
      </c>
    </row>
    <row r="44" spans="1:4" x14ac:dyDescent="0.25">
      <c r="A44" s="19"/>
      <c r="B44" s="19"/>
      <c r="C44" s="17"/>
      <c r="D44" s="20">
        <f>IF(C44="","",N(C44)*Rates!$B$3)</f>
      </c>
    </row>
    <row r="45" spans="1:4" x14ac:dyDescent="0.25">
      <c r="A45" s="19"/>
      <c r="B45" s="19"/>
      <c r="C45" s="17"/>
      <c r="D45" s="21">
        <f>IF(C45="","",N(C45)*Rates!$B$3)</f>
      </c>
    </row>
    <row r="46" spans="1:4" x14ac:dyDescent="0.25">
      <c r="A46" s="19"/>
      <c r="B46" s="19"/>
      <c r="C46" s="17"/>
      <c r="D46" s="20">
        <f>IF(C46="","",N(C46)*Rates!$B$3)</f>
      </c>
    </row>
    <row r="47" spans="1:4" x14ac:dyDescent="0.25">
      <c r="A47" s="19"/>
      <c r="B47" s="19"/>
      <c r="C47" s="17"/>
      <c r="D47" s="21">
        <f>IF(C47="","",N(C47)*Rates!$B$3)</f>
      </c>
    </row>
    <row r="48" spans="1:4" x14ac:dyDescent="0.25">
      <c r="A48" s="19"/>
      <c r="B48" s="19"/>
      <c r="C48" s="17"/>
      <c r="D48" s="20">
        <f>IF(C48="","",N(C48)*Rates!$B$3)</f>
      </c>
    </row>
    <row r="49" spans="1:4" x14ac:dyDescent="0.25">
      <c r="A49" s="19"/>
      <c r="B49" s="19"/>
      <c r="C49" s="17"/>
      <c r="D49" s="21">
        <f>IF(C49="","",N(C49)*Rates!$B$3)</f>
      </c>
    </row>
    <row r="50" spans="1:4" x14ac:dyDescent="0.25">
      <c r="A50" s="19"/>
      <c r="B50" s="19"/>
      <c r="C50" s="17"/>
      <c r="D50" s="20">
        <f>IF(C50="","",N(C50)*Rates!$B$3)</f>
      </c>
    </row>
    <row r="51" spans="1:4" x14ac:dyDescent="0.25">
      <c r="A51" s="19"/>
      <c r="B51" s="19"/>
      <c r="C51" s="17"/>
      <c r="D51" s="21">
        <f>IF(C51="","",N(C51)*Rates!$B$3)</f>
      </c>
    </row>
    <row r="52" spans="1:4" x14ac:dyDescent="0.25">
      <c r="A52" s="19"/>
      <c r="B52" s="19"/>
      <c r="C52" s="17"/>
      <c r="D52" s="20">
        <f>IF(C52="","",N(C52)*Rates!$B$3)</f>
      </c>
    </row>
    <row r="53" spans="1:4" x14ac:dyDescent="0.25">
      <c r="A53" s="19"/>
      <c r="B53" s="19"/>
      <c r="C53" s="17"/>
      <c r="D53" s="21">
        <f>IF(C53="","",N(C53)*Rates!$B$3)</f>
      </c>
    </row>
    <row r="54" spans="1:4" x14ac:dyDescent="0.25">
      <c r="A54" s="19"/>
      <c r="B54" s="19"/>
      <c r="C54" s="17"/>
      <c r="D54" s="20">
        <f>IF(C54="","",N(C54)*Rates!$B$3)</f>
      </c>
    </row>
    <row r="55" spans="1:4" x14ac:dyDescent="0.25">
      <c r="A55" s="19"/>
      <c r="B55" s="19"/>
      <c r="C55" s="17"/>
      <c r="D55" s="21">
        <f>IF(C55="","",N(C55)*Rates!$B$3)</f>
      </c>
    </row>
    <row r="56" spans="1:4" x14ac:dyDescent="0.25">
      <c r="A56" s="19"/>
      <c r="B56" s="19"/>
      <c r="C56" s="17"/>
      <c r="D56" s="20">
        <f>IF(C56="","",N(C56)*Rates!$B$3)</f>
      </c>
    </row>
    <row r="57" spans="1:4" x14ac:dyDescent="0.25">
      <c r="A57" s="19"/>
      <c r="B57" s="19"/>
      <c r="C57" s="17"/>
      <c r="D57" s="21">
        <f>IF(C57="","",N(C57)*Rates!$B$3)</f>
      </c>
    </row>
    <row r="58" spans="1:4" x14ac:dyDescent="0.25">
      <c r="A58" s="19"/>
      <c r="B58" s="19"/>
      <c r="C58" s="17"/>
      <c r="D58" s="20">
        <f>IF(C58="","",N(C58)*Rates!$B$3)</f>
      </c>
    </row>
    <row r="59" spans="1:4" x14ac:dyDescent="0.25">
      <c r="A59" s="19"/>
      <c r="B59" s="19"/>
      <c r="C59" s="17"/>
      <c r="D59" s="21">
        <f>IF(C59="","",N(C59)*Rates!$B$3)</f>
      </c>
    </row>
    <row r="60" spans="1:4" x14ac:dyDescent="0.25">
      <c r="A60" s="19"/>
      <c r="B60" s="19"/>
      <c r="C60" s="17"/>
      <c r="D60" s="20">
        <f>IF(C60="","",N(C60)*Rates!$B$3)</f>
      </c>
    </row>
    <row r="61" spans="1:4" x14ac:dyDescent="0.25">
      <c r="A61" s="19"/>
      <c r="B61" s="19"/>
      <c r="C61" s="17"/>
      <c r="D61" s="21">
        <f>IF(C61="","",N(C61)*Rates!$B$3)</f>
      </c>
    </row>
    <row r="62" spans="1:4" x14ac:dyDescent="0.25">
      <c r="A62" s="19"/>
      <c r="B62" s="19"/>
      <c r="C62" s="17"/>
      <c r="D62" s="20">
        <f>IF(C62="","",N(C62)*Rates!$B$3)</f>
      </c>
    </row>
    <row r="63" spans="1:4" x14ac:dyDescent="0.25">
      <c r="A63" s="19"/>
      <c r="B63" s="19"/>
      <c r="C63" s="17"/>
      <c r="D63" s="21">
        <f>IF(C63="","",N(C63)*Rates!$B$3)</f>
      </c>
    </row>
    <row r="64" spans="1:4" x14ac:dyDescent="0.25">
      <c r="A64" s="19"/>
      <c r="B64" s="19"/>
      <c r="C64" s="17"/>
      <c r="D64" s="20">
        <f>IF(C64="","",N(C64)*Rates!$B$3)</f>
      </c>
    </row>
    <row r="65" spans="1:4" x14ac:dyDescent="0.25">
      <c r="A65" s="19"/>
      <c r="B65" s="19"/>
      <c r="C65" s="17"/>
      <c r="D65" s="21">
        <f>IF(C65="","",N(C65)*Rates!$B$3)</f>
      </c>
    </row>
    <row r="66" spans="1:4" x14ac:dyDescent="0.25">
      <c r="A66" s="19"/>
      <c r="B66" s="19"/>
      <c r="C66" s="17"/>
      <c r="D66" s="20">
        <f>IF(C66="","",N(C66)*Rates!$B$3)</f>
      </c>
    </row>
    <row r="67" spans="1:4" x14ac:dyDescent="0.25">
      <c r="A67" s="19"/>
      <c r="B67" s="19"/>
      <c r="C67" s="17"/>
      <c r="D67" s="21">
        <f>IF(C67="","",N(C67)*Rates!$B$3)</f>
      </c>
    </row>
    <row r="68" spans="1:4" x14ac:dyDescent="0.25">
      <c r="A68" s="19"/>
      <c r="B68" s="19"/>
      <c r="C68" s="17"/>
      <c r="D68" s="20">
        <f>IF(C68="","",N(C68)*Rates!$B$3)</f>
      </c>
    </row>
    <row r="69" spans="1:4" x14ac:dyDescent="0.25">
      <c r="A69" s="19"/>
      <c r="B69" s="19"/>
      <c r="C69" s="17"/>
      <c r="D69" s="21">
        <f>IF(C69="","",N(C69)*Rates!$B$3)</f>
      </c>
    </row>
    <row r="70" spans="1:4" x14ac:dyDescent="0.25">
      <c r="A70" s="19"/>
      <c r="B70" s="19"/>
      <c r="C70" s="17"/>
      <c r="D70" s="20">
        <f>IF(C70="","",N(C70)*Rates!$B$3)</f>
      </c>
    </row>
    <row r="71" spans="1:4" x14ac:dyDescent="0.25">
      <c r="A71" s="19"/>
      <c r="B71" s="19"/>
      <c r="C71" s="17"/>
      <c r="D71" s="21">
        <f>IF(C71="","",N(C71)*Rates!$B$3)</f>
      </c>
    </row>
    <row r="72" spans="1:4" x14ac:dyDescent="0.25">
      <c r="A72" s="19"/>
      <c r="B72" s="19"/>
      <c r="C72" s="17"/>
      <c r="D72" s="20">
        <f>IF(C72="","",N(C72)*Rates!$B$3)</f>
      </c>
    </row>
    <row r="73" spans="1:4" x14ac:dyDescent="0.25">
      <c r="A73" s="19"/>
      <c r="B73" s="19"/>
      <c r="C73" s="17"/>
      <c r="D73" s="21">
        <f>IF(C73="","",N(C73)*Rates!$B$3)</f>
      </c>
    </row>
    <row r="74" spans="1:4" x14ac:dyDescent="0.25">
      <c r="A74" s="19"/>
      <c r="B74" s="19"/>
      <c r="C74" s="17"/>
      <c r="D74" s="20">
        <f>IF(C74="","",N(C74)*Rates!$B$3)</f>
      </c>
    </row>
    <row r="75" spans="1:4" x14ac:dyDescent="0.25">
      <c r="A75" s="19"/>
      <c r="B75" s="19"/>
      <c r="C75" s="17"/>
      <c r="D75" s="21">
        <f>IF(C75="","",N(C75)*Rates!$B$3)</f>
      </c>
    </row>
    <row r="76" spans="1:4" x14ac:dyDescent="0.25">
      <c r="A76" s="19"/>
      <c r="B76" s="19"/>
      <c r="C76" s="17"/>
      <c r="D76" s="20">
        <f>IF(C76="","",N(C76)*Rates!$B$3)</f>
      </c>
    </row>
    <row r="77" spans="1:4" x14ac:dyDescent="0.25">
      <c r="A77" s="19"/>
      <c r="B77" s="19"/>
      <c r="C77" s="17"/>
      <c r="D77" s="21">
        <f>IF(C77="","",N(C77)*Rates!$B$3)</f>
      </c>
    </row>
    <row r="78" spans="1:4" x14ac:dyDescent="0.25">
      <c r="A78" s="19"/>
      <c r="B78" s="19"/>
      <c r="C78" s="17"/>
      <c r="D78" s="20">
        <f>IF(C78="","",N(C78)*Rates!$B$3)</f>
      </c>
    </row>
    <row r="79" spans="1:4" x14ac:dyDescent="0.25">
      <c r="A79" s="19"/>
      <c r="B79" s="19"/>
      <c r="C79" s="17"/>
      <c r="D79" s="21">
        <f>IF(C79="","",N(C79)*Rates!$B$3)</f>
      </c>
    </row>
    <row r="80" spans="1:4" x14ac:dyDescent="0.25">
      <c r="A80" s="19"/>
      <c r="B80" s="19"/>
      <c r="C80" s="17"/>
      <c r="D80" s="20">
        <f>IF(C80="","",N(C80)*Rates!$B$3)</f>
      </c>
    </row>
    <row r="81" spans="1:4" x14ac:dyDescent="0.25">
      <c r="A81" s="19"/>
      <c r="B81" s="19"/>
      <c r="C81" s="17"/>
      <c r="D81" s="21">
        <f>IF(C81="","",N(C81)*Rates!$B$3)</f>
      </c>
    </row>
    <row r="82" spans="1:4" x14ac:dyDescent="0.25">
      <c r="A82" s="19"/>
      <c r="B82" s="19"/>
      <c r="C82" s="17"/>
      <c r="D82" s="20">
        <f>IF(C82="","",N(C82)*Rates!$B$3)</f>
      </c>
    </row>
    <row r="83" spans="1:4" x14ac:dyDescent="0.25">
      <c r="A83" s="19"/>
      <c r="B83" s="19"/>
      <c r="C83" s="17"/>
      <c r="D83" s="21">
        <f>IF(C83="","",N(C83)*Rates!$B$3)</f>
      </c>
    </row>
    <row r="84" spans="1:4" x14ac:dyDescent="0.25">
      <c r="A84" s="19"/>
      <c r="B84" s="19"/>
      <c r="C84" s="17"/>
      <c r="D84" s="20">
        <f>IF(C84="","",N(C84)*Rates!$B$3)</f>
      </c>
    </row>
    <row r="85" spans="1:4" x14ac:dyDescent="0.25">
      <c r="A85" s="19"/>
      <c r="B85" s="19"/>
      <c r="C85" s="17"/>
      <c r="D85" s="21">
        <f>IF(C85="","",N(C85)*Rates!$B$3)</f>
      </c>
    </row>
    <row r="86" spans="1:4" x14ac:dyDescent="0.25">
      <c r="A86" s="19"/>
      <c r="B86" s="19"/>
      <c r="C86" s="17"/>
      <c r="D86" s="20">
        <f>IF(C86="","",N(C86)*Rates!$B$3)</f>
      </c>
    </row>
    <row r="87" spans="1:4" x14ac:dyDescent="0.25">
      <c r="A87" s="19"/>
      <c r="B87" s="19"/>
      <c r="C87" s="17"/>
      <c r="D87" s="21">
        <f>IF(C87="","",N(C87)*Rates!$B$3)</f>
      </c>
    </row>
    <row r="88" spans="1:4" x14ac:dyDescent="0.25">
      <c r="A88" s="19"/>
      <c r="B88" s="19"/>
      <c r="C88" s="17"/>
      <c r="D88" s="20">
        <f>IF(C88="","",N(C88)*Rates!$B$3)</f>
      </c>
    </row>
    <row r="89" spans="1:4" x14ac:dyDescent="0.25">
      <c r="A89" s="19"/>
      <c r="B89" s="19"/>
      <c r="C89" s="17"/>
      <c r="D89" s="21">
        <f>IF(C89="","",N(C89)*Rates!$B$3)</f>
      </c>
    </row>
    <row r="90" spans="1:4" x14ac:dyDescent="0.25">
      <c r="A90" s="19"/>
      <c r="B90" s="19"/>
      <c r="C90" s="17"/>
      <c r="D90" s="20">
        <f>IF(C90="","",N(C90)*Rates!$B$3)</f>
      </c>
    </row>
    <row r="91" spans="1:4" x14ac:dyDescent="0.25">
      <c r="A91" s="19"/>
      <c r="B91" s="19"/>
      <c r="C91" s="17"/>
      <c r="D91" s="21">
        <f>IF(C91="","",N(C91)*Rates!$B$3)</f>
      </c>
    </row>
    <row r="92" spans="1:4" x14ac:dyDescent="0.25">
      <c r="A92" s="19"/>
      <c r="B92" s="19"/>
      <c r="C92" s="17"/>
      <c r="D92" s="20">
        <f>IF(C92="","",N(C92)*Rates!$B$3)</f>
      </c>
    </row>
    <row r="93" spans="1:4" x14ac:dyDescent="0.25">
      <c r="A93" s="19"/>
      <c r="B93" s="19"/>
      <c r="C93" s="17"/>
      <c r="D93" s="21">
        <f>IF(C93="","",N(C93)*Rates!$B$3)</f>
      </c>
    </row>
    <row r="94" spans="1:4" x14ac:dyDescent="0.25">
      <c r="A94" s="19"/>
      <c r="B94" s="19"/>
      <c r="C94" s="17"/>
      <c r="D94" s="20">
        <f>IF(C94="","",N(C94)*Rates!$B$3)</f>
      </c>
    </row>
    <row r="95" spans="1:4" x14ac:dyDescent="0.25">
      <c r="A95" s="19"/>
      <c r="B95" s="19"/>
      <c r="C95" s="17"/>
      <c r="D95" s="21">
        <f>IF(C95="","",N(C95)*Rates!$B$3)</f>
      </c>
    </row>
    <row r="96" spans="1:4" x14ac:dyDescent="0.25">
      <c r="A96" s="19"/>
      <c r="B96" s="19"/>
      <c r="C96" s="17"/>
      <c r="D96" s="20">
        <f>IF(C96="","",N(C96)*Rates!$B$3)</f>
      </c>
    </row>
    <row r="97" spans="1:4" x14ac:dyDescent="0.25">
      <c r="A97" s="19"/>
      <c r="B97" s="19"/>
      <c r="C97" s="17"/>
      <c r="D97" s="21">
        <f>IF(C97="","",N(C97)*Rates!$B$3)</f>
      </c>
    </row>
    <row r="98" spans="1:4" x14ac:dyDescent="0.25">
      <c r="A98" s="19"/>
      <c r="B98" s="19"/>
      <c r="C98" s="17"/>
      <c r="D98" s="20">
        <f>IF(C98="","",N(C98)*Rates!$B$3)</f>
      </c>
    </row>
    <row r="99" spans="1:4" x14ac:dyDescent="0.25">
      <c r="A99" s="19"/>
      <c r="B99" s="19"/>
      <c r="C99" s="17"/>
      <c r="D99" s="21">
        <f>IF(C99="","",N(C99)*Rates!$B$3)</f>
      </c>
    </row>
    <row r="100" spans="1:4" x14ac:dyDescent="0.25">
      <c r="A100" s="19"/>
      <c r="B100" s="19"/>
      <c r="C100" s="17"/>
      <c r="D100" s="20">
        <f>IF(C100="","",N(C100)*Rates!$B$3)</f>
      </c>
    </row>
    <row r="101" spans="1:4" x14ac:dyDescent="0.25">
      <c r="A101" s="19"/>
      <c r="B101" s="19"/>
      <c r="C101" s="17"/>
      <c r="D101" s="21">
        <f>IF(C101="","",N(C101)*Rates!$B$3)</f>
      </c>
    </row>
    <row r="102" spans="1:4" x14ac:dyDescent="0.25">
      <c r="A102" s="19"/>
      <c r="B102" s="19"/>
      <c r="C102" s="17"/>
      <c r="D102" s="20">
        <f>IF(C102="","",N(C102)*Rates!$B$3)</f>
      </c>
    </row>
    <row r="103" spans="1:4" x14ac:dyDescent="0.25">
      <c r="A103" s="19"/>
      <c r="B103" s="19"/>
      <c r="C103" s="17"/>
      <c r="D103" s="21">
        <f>IF(C103="","",N(C103)*Rates!$B$3)</f>
      </c>
    </row>
    <row r="104" spans="1:4" x14ac:dyDescent="0.25">
      <c r="A104" s="19"/>
      <c r="B104" s="19"/>
      <c r="C104" s="17"/>
      <c r="D104" s="20">
        <f>IF(C104="","",N(C104)*Rates!$B$3)</f>
      </c>
    </row>
    <row r="105" spans="1:4" x14ac:dyDescent="0.25">
      <c r="A105" s="19"/>
      <c r="B105" s="19"/>
      <c r="C105" s="17"/>
      <c r="D105" s="21">
        <f>IF(C105="","",N(C105)*Rates!$B$3)</f>
      </c>
    </row>
    <row r="106" spans="1:4" x14ac:dyDescent="0.25">
      <c r="A106" s="19"/>
      <c r="B106" s="19"/>
      <c r="C106" s="17"/>
      <c r="D106" s="20">
        <f>IF(C106="","",N(C106)*Rates!$B$3)</f>
      </c>
    </row>
    <row r="107" spans="1:4" x14ac:dyDescent="0.25">
      <c r="A107" s="19"/>
      <c r="B107" s="19"/>
      <c r="C107" s="17"/>
      <c r="D107" s="21">
        <f>IF(C107="","",N(C107)*Rates!$B$3)</f>
      </c>
    </row>
    <row r="108" spans="1:4" x14ac:dyDescent="0.25">
      <c r="A108" s="19"/>
      <c r="B108" s="19"/>
      <c r="C108" s="17"/>
      <c r="D108" s="20">
        <f>IF(C108="","",N(C108)*Rates!$B$3)</f>
      </c>
    </row>
    <row r="109" spans="1:4" x14ac:dyDescent="0.25">
      <c r="A109" s="19"/>
      <c r="B109" s="19"/>
      <c r="C109" s="17"/>
      <c r="D109" s="21">
        <f>IF(C109="","",N(C109)*Rates!$B$3)</f>
      </c>
    </row>
    <row r="110" spans="1:4" x14ac:dyDescent="0.25">
      <c r="A110" s="19"/>
      <c r="B110" s="19"/>
      <c r="C110" s="17"/>
      <c r="D110" s="20">
        <f>IF(C110="","",N(C110)*Rates!$B$3)</f>
      </c>
    </row>
    <row r="111" spans="1:4" x14ac:dyDescent="0.25">
      <c r="A111" s="19"/>
      <c r="B111" s="19"/>
      <c r="C111" s="17"/>
      <c r="D111" s="21">
        <f>IF(C111="","",N(C111)*Rates!$B$3)</f>
      </c>
    </row>
    <row r="112" spans="1:4" x14ac:dyDescent="0.25">
      <c r="A112" s="19"/>
      <c r="B112" s="19"/>
      <c r="C112" s="17"/>
      <c r="D112" s="20">
        <f>IF(C112="","",N(C112)*Rates!$B$3)</f>
      </c>
    </row>
    <row r="113" spans="1:4" x14ac:dyDescent="0.25">
      <c r="A113" s="19"/>
      <c r="B113" s="19"/>
      <c r="C113" s="17"/>
      <c r="D113" s="21">
        <f>IF(C113="","",N(C113)*Rates!$B$3)</f>
      </c>
    </row>
    <row r="114" spans="1:4" x14ac:dyDescent="0.25">
      <c r="A114" s="19"/>
      <c r="B114" s="19"/>
      <c r="C114" s="17"/>
      <c r="D114" s="20">
        <f>IF(C114="","",N(C114)*Rates!$B$3)</f>
      </c>
    </row>
    <row r="115" spans="1:4" x14ac:dyDescent="0.25">
      <c r="A115" s="19"/>
      <c r="B115" s="19"/>
      <c r="C115" s="17"/>
      <c r="D115" s="21">
        <f>IF(C115="","",N(C115)*Rates!$B$3)</f>
      </c>
    </row>
    <row r="116" spans="1:4" x14ac:dyDescent="0.25">
      <c r="A116" s="19"/>
      <c r="B116" s="19"/>
      <c r="C116" s="17"/>
      <c r="D116" s="20">
        <f>IF(C116="","",N(C116)*Rates!$B$3)</f>
      </c>
    </row>
    <row r="117" spans="1:4" x14ac:dyDescent="0.25">
      <c r="A117" s="19"/>
      <c r="B117" s="19"/>
      <c r="C117" s="17"/>
      <c r="D117" s="21">
        <f>IF(C117="","",N(C117)*Rates!$B$3)</f>
      </c>
    </row>
    <row r="118" spans="1:4" x14ac:dyDescent="0.25">
      <c r="A118" s="19"/>
      <c r="B118" s="19"/>
      <c r="C118" s="17"/>
      <c r="D118" s="20">
        <f>IF(C118="","",N(C118)*Rates!$B$3)</f>
      </c>
    </row>
    <row r="119" spans="1:4" x14ac:dyDescent="0.25">
      <c r="A119" s="19"/>
      <c r="B119" s="19"/>
      <c r="C119" s="17"/>
      <c r="D119" s="21">
        <f>IF(C119="","",N(C119)*Rates!$B$3)</f>
      </c>
    </row>
    <row r="120" spans="1:4" x14ac:dyDescent="0.25">
      <c r="A120" s="19"/>
      <c r="B120" s="19"/>
      <c r="C120" s="17"/>
      <c r="D120" s="20">
        <f>IF(C120="","",N(C120)*Rates!$B$3)</f>
      </c>
    </row>
    <row r="121" spans="1:4" x14ac:dyDescent="0.25">
      <c r="A121" s="19"/>
      <c r="B121" s="19"/>
      <c r="C121" s="17"/>
      <c r="D121" s="21">
        <f>IF(C121="","",N(C121)*Rates!$B$3)</f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1:C9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30" customWidth="1"/>
    <col min="3" max="3" width="18" customWidth="1"/>
  </cols>
  <sheetData>
    <row r="1" spans="2:2" x14ac:dyDescent="0.25">
      <c r="B1" s="22" t="s">
        <v>26</v>
      </c>
    </row>
    <row r="3" spans="2:3" x14ac:dyDescent="0.25">
      <c r="B3" s="14" t="s">
        <v>27</v>
      </c>
      <c r="C3" s="20">
        <f>SUM(Rent!C2:C121)</f>
      </c>
    </row>
    <row r="4" spans="2:3" x14ac:dyDescent="0.25">
      <c r="B4" s="14" t="s">
        <v>28</v>
      </c>
      <c r="C4" s="23">
        <f>SUM(Rent!D2:D121)</f>
      </c>
    </row>
    <row r="5" spans="2:3" x14ac:dyDescent="0.25">
      <c r="B5" s="14" t="s">
        <v>29</v>
      </c>
      <c r="C5" s="24">
        <f>IFERROR(SUM(Rent!D2:D121)/SUM(Rent!C2:C121),0)</f>
      </c>
    </row>
    <row r="7" spans="2:3" x14ac:dyDescent="0.25">
      <c r="B7" s="14" t="s">
        <v>30</v>
      </c>
      <c r="C7" s="25">
        <f>IF(SUM(Rent!C2:C121)=0,"Add rent",IF(SUM(Rent!C2:C121)&lt;Rates!$B$4,"Below MRI band — check other rules",IF(SUM(Rent!C2:C121)&gt;Rates!$B$5,"Above MRI band — normal tax regime","Within MRI band")))</f>
      </c>
    </row>
    <row r="9" spans="2:2" x14ac:dyDescent="0.25">
      <c r="B9" s="26" t="s">
        <v>31</v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Rates</vt:lpstr>
      <vt:lpstr>Rent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2026-07-23T04:14:19Z</dcterms:modified>
</cp:coreProperties>
</file>