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Asset Register" state="visible" r:id="rId5"/>
    <sheet sheetId="3" name="Movements" state="visible" r:id="rId6"/>
    <sheet sheetId="4" name="Summary" state="visible" r:id="rId7"/>
  </sheets>
  <calcPr calcId="171027" fullCalcOnLoad="1"/>
</workbook>
</file>

<file path=xl/sharedStrings.xml><?xml version="1.0" encoding="utf-8"?>
<sst xmlns="http://schemas.openxmlformats.org/spreadsheetml/2006/main" count="49" uniqueCount="47">
  <si>
    <t>LeadAfrik</t>
  </si>
  <si>
    <t>School Inventory Tracker</t>
  </si>
  <si>
    <t>A living asset register for the whole school: what you own, where it is, what it’s worth, and what’s running low or needs a look.</t>
  </si>
  <si>
    <t>How to use it</t>
  </si>
  <si>
    <t>1.  On Asset Register, list each item: name, category (dropdown), location, quantity, a minimum quantity, unit value in KES, condition and the date acquired. Total value per line and a red flag work themselves out.</t>
  </si>
  <si>
    <t>2.  On Movements, log every issue, return or new delivery — pick the item from the dropdown so names always match.</t>
  </si>
  <si>
    <t>3.  Summary totals your grand asset value, counts what’s low or needs checking, and breaks value down by category.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</si>
  <si>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</si>
  <si>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</si>
  <si>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</si>
  <si>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(low stock, a failing grade, something to check).</t>
  </si>
  <si>
    <t xml:space="preserve">   Green — good news (cleared, a pass, in good order).</t>
  </si>
  <si>
    <t>Works in Excel, WPS Office or Google Sheets. On your phone, upload to Google Drive and open with Google Sheets.</t>
  </si>
  <si>
    <t>Run a duka or store too? Track stock automatically with Biashara Yangu at leadafrik.com/templates.</t>
  </si>
  <si>
    <t>© LeadAfrik · leadafrik.com/templates · Built to be used.</t>
  </si>
  <si>
    <t>Item name</t>
  </si>
  <si>
    <t>Category</t>
  </si>
  <si>
    <t>Location</t>
  </si>
  <si>
    <t>Quantity</t>
  </si>
  <si>
    <t>Min qty</t>
  </si>
  <si>
    <t>Unit value (KES)</t>
  </si>
  <si>
    <t>Condition</t>
  </si>
  <si>
    <t>Date acquired</t>
  </si>
  <si>
    <t>Total value (KES)</t>
  </si>
  <si>
    <t>Flag</t>
  </si>
  <si>
    <t>Date</t>
  </si>
  <si>
    <t>Item</t>
  </si>
  <si>
    <t>Type</t>
  </si>
  <si>
    <t>Issued to / Received from</t>
  </si>
  <si>
    <t>Note</t>
  </si>
  <si>
    <t>Inventory Summary</t>
  </si>
  <si>
    <t>The whole asset register at a glance. All figures in KES.</t>
  </si>
  <si>
    <t>Items on register</t>
  </si>
  <si>
    <t>Total quantity</t>
  </si>
  <si>
    <t>Grand total value (KES)</t>
  </si>
  <si>
    <t>Items low on stock</t>
  </si>
  <si>
    <t>Items to check</t>
  </si>
  <si>
    <t>Value by category</t>
  </si>
  <si>
    <t>Items</t>
  </si>
  <si>
    <t>Value (KES)</t>
  </si>
  <si>
    <t>Textbooks</t>
  </si>
  <si>
    <t>Furniture</t>
  </si>
  <si>
    <t>Lab equipment</t>
  </si>
  <si>
    <t>ICT devices</t>
  </si>
  <si>
    <t>Sports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</si>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</sst>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-#,##0"/>
    <numFmt numFmtId="165" formatCode="dd-mmm-yyyy"/>
  </numFmts>
  <fonts count="20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  <font>
      <b/>
      <sz val="1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3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4" fontId="6" fillId="0" borderId="1" xfId="0" applyNumberFormat="1" applyFont="1" applyBorder="1"/>
    <xf numFmtId="0" fontId="6" fillId="0" borderId="1" xfId="0" applyFont="1" applyBorder="1"/>
    <xf numFmtId="164" fontId="6" fillId="4" borderId="1" xfId="0" applyNumberFormat="1" applyFont="1" applyFill="1" applyBorder="1"/>
    <xf numFmtId="0" fontId="6" fillId="4" borderId="1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3" fontId="16" fillId="0" borderId="1" xfId="0" applyNumberFormat="1" applyFont="1" applyBorder="1"/>
    <xf numFmtId="164" fontId="17" fillId="0" borderId="1" xfId="0" applyNumberFormat="1" applyFont="1" applyBorder="1"/>
    <xf numFmtId="3" fontId="18" fillId="0" borderId="1" xfId="0" applyNumberFormat="1" applyFont="1" applyBorder="1"/>
    <xf numFmtId="3" fontId="1" fillId="0" borderId="1" xfId="0" applyNumberFormat="1" applyFont="1" applyBorder="1"/>
    <xf numFmtId="0" fontId="19" fillId="0" borderId="0" xfId="0" applyFont="1"/>
    <xf numFmtId="0" fontId="6" fillId="0" borderId="0" xfId="0" applyFont="1"/>
    <xf numFmtId="3" fontId="6" fillId="0" borderId="1" xfId="0" applyNumberFormat="1" applyFont="1" applyBorder="1"/>
    <xf numFmtId="0" fontId="6" fillId="4" borderId="0" xfId="0" applyFont="1" applyFill="1"/>
    <xf numFmtId="3" fontId="6" fillId="4" borderId="1" xfId="0" applyNumberFormat="1" applyFont="1" applyFill="1" applyBorder="1"/>
    <xf numFmtId="3" fontId="15" fillId="0" borderId="1" xfId="0" applyNumberFormat="1" applyFont="1" applyBorder="1"/>
    <xf numFmtId="164" fontId="15" fillId="0" borderId="1" xfId="0" applyNumberFormat="1" applyFont="1" applyBorder="1"/>
  </cellXfs>
  <cellStyles count="1">
    <cellStyle name="Normal" xfId="0" builtinId="0"/>
  </cellStyles>
  <dxfs count="3">
    <dxf>
      <font>
        <b/>
        <color rgb="FFC0392B"/>
      </font>
    </dxf>
    <dxf>
      <font>
        <b/>
        <color rgb="FFB87A38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J1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8" customWidth="1"/>
    <col min="6" max="6" width="15" customWidth="1"/>
    <col min="7" max="7" width="13" customWidth="1"/>
    <col min="8" max="8" width="14" customWidth="1"/>
    <col min="9" max="9" width="16" customWidth="1"/>
    <col min="10" max="10" width="12" customWidth="1"/>
  </cols>
  <sheetData>
    <row r="1" ht="26" customHeight="1" spans="1:10" x14ac:dyDescent="0.25">
      <c r="A1" s="13" t="s">
        <v>15</v>
      </c>
      <c r="B1" s="13" t="s">
        <v>16</v>
      </c>
      <c r="C1" s="13" t="s">
        <v>17</v>
      </c>
      <c r="D1" s="13" t="s">
        <v>18</v>
      </c>
      <c r="E1" s="13" t="s">
        <v>19</v>
      </c>
      <c r="F1" s="13" t="s">
        <v>20</v>
      </c>
      <c r="G1" s="13" t="s">
        <v>21</v>
      </c>
      <c r="H1" s="13" t="s">
        <v>22</v>
      </c>
      <c r="I1" s="13" t="s">
        <v>23</v>
      </c>
      <c r="J1" s="13" t="s">
        <v>24</v>
      </c>
    </row>
    <row r="2" spans="1:10" x14ac:dyDescent="0.25">
      <c r="A2" s="14"/>
      <c r="B2" s="14"/>
      <c r="C2" s="14"/>
      <c r="D2" s="15"/>
      <c r="E2" s="15"/>
      <c r="F2" s="16"/>
      <c r="G2" s="14"/>
      <c r="H2" s="17"/>
      <c r="I2" s="18">
        <f>IF(A2="","",N(D2)*N(F2))</f>
      </c>
      <c r="J2" s="19">
        <f>IF(A2="","",IF(AND(E2&lt;&gt;"",N(D2)&lt;=N(E2)),"LOW",IF(OR(G2="Poor",G2="Damaged"),"CHECK","OK")))</f>
      </c>
    </row>
    <row r="3" spans="1:10" x14ac:dyDescent="0.25">
      <c r="A3" s="14"/>
      <c r="B3" s="14"/>
      <c r="C3" s="14"/>
      <c r="D3" s="15"/>
      <c r="E3" s="15"/>
      <c r="F3" s="16"/>
      <c r="G3" s="14"/>
      <c r="H3" s="17"/>
      <c r="I3" s="20">
        <f>IF(A3="","",N(D3)*N(F3))</f>
      </c>
      <c r="J3" s="21">
        <f>IF(A3="","",IF(AND(E3&lt;&gt;"",N(D3)&lt;=N(E3)),"LOW",IF(OR(G3="Poor",G3="Damaged"),"CHECK","OK")))</f>
      </c>
    </row>
    <row r="4" spans="1:10" x14ac:dyDescent="0.25">
      <c r="A4" s="14"/>
      <c r="B4" s="14"/>
      <c r="C4" s="14"/>
      <c r="D4" s="15"/>
      <c r="E4" s="15"/>
      <c r="F4" s="16"/>
      <c r="G4" s="14"/>
      <c r="H4" s="17"/>
      <c r="I4" s="18">
        <f>IF(A4="","",N(D4)*N(F4))</f>
      </c>
      <c r="J4" s="19">
        <f>IF(A4="","",IF(AND(E4&lt;&gt;"",N(D4)&lt;=N(E4)),"LOW",IF(OR(G4="Poor",G4="Damaged"),"CHECK","OK")))</f>
      </c>
    </row>
    <row r="5" spans="1:10" x14ac:dyDescent="0.25">
      <c r="A5" s="14"/>
      <c r="B5" s="14"/>
      <c r="C5" s="14"/>
      <c r="D5" s="15"/>
      <c r="E5" s="15"/>
      <c r="F5" s="16"/>
      <c r="G5" s="14"/>
      <c r="H5" s="17"/>
      <c r="I5" s="20">
        <f>IF(A5="","",N(D5)*N(F5))</f>
      </c>
      <c r="J5" s="21">
        <f>IF(A5="","",IF(AND(E5&lt;&gt;"",N(D5)&lt;=N(E5)),"LOW",IF(OR(G5="Poor",G5="Damaged"),"CHECK","OK")))</f>
      </c>
    </row>
    <row r="6" spans="1:10" x14ac:dyDescent="0.25">
      <c r="A6" s="14"/>
      <c r="B6" s="14"/>
      <c r="C6" s="14"/>
      <c r="D6" s="15"/>
      <c r="E6" s="15"/>
      <c r="F6" s="16"/>
      <c r="G6" s="14"/>
      <c r="H6" s="17"/>
      <c r="I6" s="18">
        <f>IF(A6="","",N(D6)*N(F6))</f>
      </c>
      <c r="J6" s="19">
        <f>IF(A6="","",IF(AND(E6&lt;&gt;"",N(D6)&lt;=N(E6)),"LOW",IF(OR(G6="Poor",G6="Damaged"),"CHECK","OK")))</f>
      </c>
    </row>
    <row r="7" spans="1:10" x14ac:dyDescent="0.25">
      <c r="A7" s="14"/>
      <c r="B7" s="14"/>
      <c r="C7" s="14"/>
      <c r="D7" s="15"/>
      <c r="E7" s="15"/>
      <c r="F7" s="16"/>
      <c r="G7" s="14"/>
      <c r="H7" s="17"/>
      <c r="I7" s="20">
        <f>IF(A7="","",N(D7)*N(F7))</f>
      </c>
      <c r="J7" s="21">
        <f>IF(A7="","",IF(AND(E7&lt;&gt;"",N(D7)&lt;=N(E7)),"LOW",IF(OR(G7="Poor",G7="Damaged"),"CHECK","OK")))</f>
      </c>
    </row>
    <row r="8" spans="1:10" x14ac:dyDescent="0.25">
      <c r="A8" s="14"/>
      <c r="B8" s="14"/>
      <c r="C8" s="14"/>
      <c r="D8" s="15"/>
      <c r="E8" s="15"/>
      <c r="F8" s="16"/>
      <c r="G8" s="14"/>
      <c r="H8" s="17"/>
      <c r="I8" s="18">
        <f>IF(A8="","",N(D8)*N(F8))</f>
      </c>
      <c r="J8" s="19">
        <f>IF(A8="","",IF(AND(E8&lt;&gt;"",N(D8)&lt;=N(E8)),"LOW",IF(OR(G8="Poor",G8="Damaged"),"CHECK","OK")))</f>
      </c>
    </row>
    <row r="9" spans="1:10" x14ac:dyDescent="0.25">
      <c r="A9" s="14"/>
      <c r="B9" s="14"/>
      <c r="C9" s="14"/>
      <c r="D9" s="15"/>
      <c r="E9" s="15"/>
      <c r="F9" s="16"/>
      <c r="G9" s="14"/>
      <c r="H9" s="17"/>
      <c r="I9" s="20">
        <f>IF(A9="","",N(D9)*N(F9))</f>
      </c>
      <c r="J9" s="21">
        <f>IF(A9="","",IF(AND(E9&lt;&gt;"",N(D9)&lt;=N(E9)),"LOW",IF(OR(G9="Poor",G9="Damaged"),"CHECK","OK")))</f>
      </c>
    </row>
    <row r="10" spans="1:10" x14ac:dyDescent="0.25">
      <c r="A10" s="14"/>
      <c r="B10" s="14"/>
      <c r="C10" s="14"/>
      <c r="D10" s="15"/>
      <c r="E10" s="15"/>
      <c r="F10" s="16"/>
      <c r="G10" s="14"/>
      <c r="H10" s="17"/>
      <c r="I10" s="18">
        <f>IF(A10="","",N(D10)*N(F10))</f>
      </c>
      <c r="J10" s="19">
        <f>IF(A10="","",IF(AND(E10&lt;&gt;"",N(D10)&lt;=N(E10)),"LOW",IF(OR(G10="Poor",G10="Damaged"),"CHECK","OK")))</f>
      </c>
    </row>
    <row r="11" spans="1:10" x14ac:dyDescent="0.25">
      <c r="A11" s="14"/>
      <c r="B11" s="14"/>
      <c r="C11" s="14"/>
      <c r="D11" s="15"/>
      <c r="E11" s="15"/>
      <c r="F11" s="16"/>
      <c r="G11" s="14"/>
      <c r="H11" s="17"/>
      <c r="I11" s="20">
        <f>IF(A11="","",N(D11)*N(F11))</f>
      </c>
      <c r="J11" s="21">
        <f>IF(A11="","",IF(AND(E11&lt;&gt;"",N(D11)&lt;=N(E11)),"LOW",IF(OR(G11="Poor",G11="Damaged"),"CHECK","OK")))</f>
      </c>
    </row>
    <row r="12" spans="1:10" x14ac:dyDescent="0.25">
      <c r="A12" s="14"/>
      <c r="B12" s="14"/>
      <c r="C12" s="14"/>
      <c r="D12" s="15"/>
      <c r="E12" s="15"/>
      <c r="F12" s="16"/>
      <c r="G12" s="14"/>
      <c r="H12" s="17"/>
      <c r="I12" s="18">
        <f>IF(A12="","",N(D12)*N(F12))</f>
      </c>
      <c r="J12" s="19">
        <f>IF(A12="","",IF(AND(E12&lt;&gt;"",N(D12)&lt;=N(E12)),"LOW",IF(OR(G12="Poor",G12="Damaged"),"CHECK","OK")))</f>
      </c>
    </row>
    <row r="13" spans="1:10" x14ac:dyDescent="0.25">
      <c r="A13" s="14"/>
      <c r="B13" s="14"/>
      <c r="C13" s="14"/>
      <c r="D13" s="15"/>
      <c r="E13" s="15"/>
      <c r="F13" s="16"/>
      <c r="G13" s="14"/>
      <c r="H13" s="17"/>
      <c r="I13" s="20">
        <f>IF(A13="","",N(D13)*N(F13))</f>
      </c>
      <c r="J13" s="21">
        <f>IF(A13="","",IF(AND(E13&lt;&gt;"",N(D13)&lt;=N(E13)),"LOW",IF(OR(G13="Poor",G13="Damaged"),"CHECK","OK")))</f>
      </c>
    </row>
    <row r="14" spans="1:10" x14ac:dyDescent="0.25">
      <c r="A14" s="14"/>
      <c r="B14" s="14"/>
      <c r="C14" s="14"/>
      <c r="D14" s="15"/>
      <c r="E14" s="15"/>
      <c r="F14" s="16"/>
      <c r="G14" s="14"/>
      <c r="H14" s="17"/>
      <c r="I14" s="18">
        <f>IF(A14="","",N(D14)*N(F14))</f>
      </c>
      <c r="J14" s="19">
        <f>IF(A14="","",IF(AND(E14&lt;&gt;"",N(D14)&lt;=N(E14)),"LOW",IF(OR(G14="Poor",G14="Damaged"),"CHECK","OK")))</f>
      </c>
    </row>
    <row r="15" spans="1:10" x14ac:dyDescent="0.25">
      <c r="A15" s="14"/>
      <c r="B15" s="14"/>
      <c r="C15" s="14"/>
      <c r="D15" s="15"/>
      <c r="E15" s="15"/>
      <c r="F15" s="16"/>
      <c r="G15" s="14"/>
      <c r="H15" s="17"/>
      <c r="I15" s="20">
        <f>IF(A15="","",N(D15)*N(F15))</f>
      </c>
      <c r="J15" s="21">
        <f>IF(A15="","",IF(AND(E15&lt;&gt;"",N(D15)&lt;=N(E15)),"LOW",IF(OR(G15="Poor",G15="Damaged"),"CHECK","OK")))</f>
      </c>
    </row>
    <row r="16" spans="1:10" x14ac:dyDescent="0.25">
      <c r="A16" s="14"/>
      <c r="B16" s="14"/>
      <c r="C16" s="14"/>
      <c r="D16" s="15"/>
      <c r="E16" s="15"/>
      <c r="F16" s="16"/>
      <c r="G16" s="14"/>
      <c r="H16" s="17"/>
      <c r="I16" s="18">
        <f>IF(A16="","",N(D16)*N(F16))</f>
      </c>
      <c r="J16" s="19">
        <f>IF(A16="","",IF(AND(E16&lt;&gt;"",N(D16)&lt;=N(E16)),"LOW",IF(OR(G16="Poor",G16="Damaged"),"CHECK","OK")))</f>
      </c>
    </row>
    <row r="17" spans="1:10" x14ac:dyDescent="0.25">
      <c r="A17" s="14"/>
      <c r="B17" s="14"/>
      <c r="C17" s="14"/>
      <c r="D17" s="15"/>
      <c r="E17" s="15"/>
      <c r="F17" s="16"/>
      <c r="G17" s="14"/>
      <c r="H17" s="17"/>
      <c r="I17" s="20">
        <f>IF(A17="","",N(D17)*N(F17))</f>
      </c>
      <c r="J17" s="21">
        <f>IF(A17="","",IF(AND(E17&lt;&gt;"",N(D17)&lt;=N(E17)),"LOW",IF(OR(G17="Poor",G17="Damaged"),"CHECK","OK")))</f>
      </c>
    </row>
    <row r="18" spans="1:10" x14ac:dyDescent="0.25">
      <c r="A18" s="14"/>
      <c r="B18" s="14"/>
      <c r="C18" s="14"/>
      <c r="D18" s="15"/>
      <c r="E18" s="15"/>
      <c r="F18" s="16"/>
      <c r="G18" s="14"/>
      <c r="H18" s="17"/>
      <c r="I18" s="18">
        <f>IF(A18="","",N(D18)*N(F18))</f>
      </c>
      <c r="J18" s="19">
        <f>IF(A18="","",IF(AND(E18&lt;&gt;"",N(D18)&lt;=N(E18)),"LOW",IF(OR(G18="Poor",G18="Damaged"),"CHECK","OK")))</f>
      </c>
    </row>
    <row r="19" spans="1:10" x14ac:dyDescent="0.25">
      <c r="A19" s="14"/>
      <c r="B19" s="14"/>
      <c r="C19" s="14"/>
      <c r="D19" s="15"/>
      <c r="E19" s="15"/>
      <c r="F19" s="16"/>
      <c r="G19" s="14"/>
      <c r="H19" s="17"/>
      <c r="I19" s="20">
        <f>IF(A19="","",N(D19)*N(F19))</f>
      </c>
      <c r="J19" s="21">
        <f>IF(A19="","",IF(AND(E19&lt;&gt;"",N(D19)&lt;=N(E19)),"LOW",IF(OR(G19="Poor",G19="Damaged"),"CHECK","OK")))</f>
      </c>
    </row>
    <row r="20" spans="1:10" x14ac:dyDescent="0.25">
      <c r="A20" s="14"/>
      <c r="B20" s="14"/>
      <c r="C20" s="14"/>
      <c r="D20" s="15"/>
      <c r="E20" s="15"/>
      <c r="F20" s="16"/>
      <c r="G20" s="14"/>
      <c r="H20" s="17"/>
      <c r="I20" s="18">
        <f>IF(A20="","",N(D20)*N(F20))</f>
      </c>
      <c r="J20" s="19">
        <f>IF(A20="","",IF(AND(E20&lt;&gt;"",N(D20)&lt;=N(E20)),"LOW",IF(OR(G20="Poor",G20="Damaged"),"CHECK","OK")))</f>
      </c>
    </row>
    <row r="21" spans="1:10" x14ac:dyDescent="0.25">
      <c r="A21" s="14"/>
      <c r="B21" s="14"/>
      <c r="C21" s="14"/>
      <c r="D21" s="15"/>
      <c r="E21" s="15"/>
      <c r="F21" s="16"/>
      <c r="G21" s="14"/>
      <c r="H21" s="17"/>
      <c r="I21" s="20">
        <f>IF(A21="","",N(D21)*N(F21))</f>
      </c>
      <c r="J21" s="21">
        <f>IF(A21="","",IF(AND(E21&lt;&gt;"",N(D21)&lt;=N(E21)),"LOW",IF(OR(G21="Poor",G21="Damaged"),"CHECK","OK")))</f>
      </c>
    </row>
    <row r="22" spans="1:10" x14ac:dyDescent="0.25">
      <c r="A22" s="14"/>
      <c r="B22" s="14"/>
      <c r="C22" s="14"/>
      <c r="D22" s="15"/>
      <c r="E22" s="15"/>
      <c r="F22" s="16"/>
      <c r="G22" s="14"/>
      <c r="H22" s="17"/>
      <c r="I22" s="18">
        <f>IF(A22="","",N(D22)*N(F22))</f>
      </c>
      <c r="J22" s="19">
        <f>IF(A22="","",IF(AND(E22&lt;&gt;"",N(D22)&lt;=N(E22)),"LOW",IF(OR(G22="Poor",G22="Damaged"),"CHECK","OK")))</f>
      </c>
    </row>
    <row r="23" spans="1:10" x14ac:dyDescent="0.25">
      <c r="A23" s="14"/>
      <c r="B23" s="14"/>
      <c r="C23" s="14"/>
      <c r="D23" s="15"/>
      <c r="E23" s="15"/>
      <c r="F23" s="16"/>
      <c r="G23" s="14"/>
      <c r="H23" s="17"/>
      <c r="I23" s="20">
        <f>IF(A23="","",N(D23)*N(F23))</f>
      </c>
      <c r="J23" s="21">
        <f>IF(A23="","",IF(AND(E23&lt;&gt;"",N(D23)&lt;=N(E23)),"LOW",IF(OR(G23="Poor",G23="Damaged"),"CHECK","OK")))</f>
      </c>
    </row>
    <row r="24" spans="1:10" x14ac:dyDescent="0.25">
      <c r="A24" s="14"/>
      <c r="B24" s="14"/>
      <c r="C24" s="14"/>
      <c r="D24" s="15"/>
      <c r="E24" s="15"/>
      <c r="F24" s="16"/>
      <c r="G24" s="14"/>
      <c r="H24" s="17"/>
      <c r="I24" s="18">
        <f>IF(A24="","",N(D24)*N(F24))</f>
      </c>
      <c r="J24" s="19">
        <f>IF(A24="","",IF(AND(E24&lt;&gt;"",N(D24)&lt;=N(E24)),"LOW",IF(OR(G24="Poor",G24="Damaged"),"CHECK","OK")))</f>
      </c>
    </row>
    <row r="25" spans="1:10" x14ac:dyDescent="0.25">
      <c r="A25" s="14"/>
      <c r="B25" s="14"/>
      <c r="C25" s="14"/>
      <c r="D25" s="15"/>
      <c r="E25" s="15"/>
      <c r="F25" s="16"/>
      <c r="G25" s="14"/>
      <c r="H25" s="17"/>
      <c r="I25" s="20">
        <f>IF(A25="","",N(D25)*N(F25))</f>
      </c>
      <c r="J25" s="21">
        <f>IF(A25="","",IF(AND(E25&lt;&gt;"",N(D25)&lt;=N(E25)),"LOW",IF(OR(G25="Poor",G25="Damaged"),"CHECK","OK")))</f>
      </c>
    </row>
    <row r="26" spans="1:10" x14ac:dyDescent="0.25">
      <c r="A26" s="14"/>
      <c r="B26" s="14"/>
      <c r="C26" s="14"/>
      <c r="D26" s="15"/>
      <c r="E26" s="15"/>
      <c r="F26" s="16"/>
      <c r="G26" s="14"/>
      <c r="H26" s="17"/>
      <c r="I26" s="18">
        <f>IF(A26="","",N(D26)*N(F26))</f>
      </c>
      <c r="J26" s="19">
        <f>IF(A26="","",IF(AND(E26&lt;&gt;"",N(D26)&lt;=N(E26)),"LOW",IF(OR(G26="Poor",G26="Damaged"),"CHECK","OK")))</f>
      </c>
    </row>
    <row r="27" spans="1:10" x14ac:dyDescent="0.25">
      <c r="A27" s="14"/>
      <c r="B27" s="14"/>
      <c r="C27" s="14"/>
      <c r="D27" s="15"/>
      <c r="E27" s="15"/>
      <c r="F27" s="16"/>
      <c r="G27" s="14"/>
      <c r="H27" s="17"/>
      <c r="I27" s="20">
        <f>IF(A27="","",N(D27)*N(F27))</f>
      </c>
      <c r="J27" s="21">
        <f>IF(A27="","",IF(AND(E27&lt;&gt;"",N(D27)&lt;=N(E27)),"LOW",IF(OR(G27="Poor",G27="Damaged"),"CHECK","OK")))</f>
      </c>
    </row>
    <row r="28" spans="1:10" x14ac:dyDescent="0.25">
      <c r="A28" s="14"/>
      <c r="B28" s="14"/>
      <c r="C28" s="14"/>
      <c r="D28" s="15"/>
      <c r="E28" s="15"/>
      <c r="F28" s="16"/>
      <c r="G28" s="14"/>
      <c r="H28" s="17"/>
      <c r="I28" s="18">
        <f>IF(A28="","",N(D28)*N(F28))</f>
      </c>
      <c r="J28" s="19">
        <f>IF(A28="","",IF(AND(E28&lt;&gt;"",N(D28)&lt;=N(E28)),"LOW",IF(OR(G28="Poor",G28="Damaged"),"CHECK","OK")))</f>
      </c>
    </row>
    <row r="29" spans="1:10" x14ac:dyDescent="0.25">
      <c r="A29" s="14"/>
      <c r="B29" s="14"/>
      <c r="C29" s="14"/>
      <c r="D29" s="15"/>
      <c r="E29" s="15"/>
      <c r="F29" s="16"/>
      <c r="G29" s="14"/>
      <c r="H29" s="17"/>
      <c r="I29" s="20">
        <f>IF(A29="","",N(D29)*N(F29))</f>
      </c>
      <c r="J29" s="21">
        <f>IF(A29="","",IF(AND(E29&lt;&gt;"",N(D29)&lt;=N(E29)),"LOW",IF(OR(G29="Poor",G29="Damaged"),"CHECK","OK")))</f>
      </c>
    </row>
    <row r="30" spans="1:10" x14ac:dyDescent="0.25">
      <c r="A30" s="14"/>
      <c r="B30" s="14"/>
      <c r="C30" s="14"/>
      <c r="D30" s="15"/>
      <c r="E30" s="15"/>
      <c r="F30" s="16"/>
      <c r="G30" s="14"/>
      <c r="H30" s="17"/>
      <c r="I30" s="18">
        <f>IF(A30="","",N(D30)*N(F30))</f>
      </c>
      <c r="J30" s="19">
        <f>IF(A30="","",IF(AND(E30&lt;&gt;"",N(D30)&lt;=N(E30)),"LOW",IF(OR(G30="Poor",G30="Damaged"),"CHECK","OK")))</f>
      </c>
    </row>
    <row r="31" spans="1:10" x14ac:dyDescent="0.25">
      <c r="A31" s="14"/>
      <c r="B31" s="14"/>
      <c r="C31" s="14"/>
      <c r="D31" s="15"/>
      <c r="E31" s="15"/>
      <c r="F31" s="16"/>
      <c r="G31" s="14"/>
      <c r="H31" s="17"/>
      <c r="I31" s="20">
        <f>IF(A31="","",N(D31)*N(F31))</f>
      </c>
      <c r="J31" s="21">
        <f>IF(A31="","",IF(AND(E31&lt;&gt;"",N(D31)&lt;=N(E31)),"LOW",IF(OR(G31="Poor",G31="Damaged"),"CHECK","OK")))</f>
      </c>
    </row>
    <row r="32" spans="1:10" x14ac:dyDescent="0.25">
      <c r="A32" s="14"/>
      <c r="B32" s="14"/>
      <c r="C32" s="14"/>
      <c r="D32" s="15"/>
      <c r="E32" s="15"/>
      <c r="F32" s="16"/>
      <c r="G32" s="14"/>
      <c r="H32" s="17"/>
      <c r="I32" s="18">
        <f>IF(A32="","",N(D32)*N(F32))</f>
      </c>
      <c r="J32" s="19">
        <f>IF(A32="","",IF(AND(E32&lt;&gt;"",N(D32)&lt;=N(E32)),"LOW",IF(OR(G32="Poor",G32="Damaged"),"CHECK","OK")))</f>
      </c>
    </row>
    <row r="33" spans="1:10" x14ac:dyDescent="0.25">
      <c r="A33" s="14"/>
      <c r="B33" s="14"/>
      <c r="C33" s="14"/>
      <c r="D33" s="15"/>
      <c r="E33" s="15"/>
      <c r="F33" s="16"/>
      <c r="G33" s="14"/>
      <c r="H33" s="17"/>
      <c r="I33" s="20">
        <f>IF(A33="","",N(D33)*N(F33))</f>
      </c>
      <c r="J33" s="21">
        <f>IF(A33="","",IF(AND(E33&lt;&gt;"",N(D33)&lt;=N(E33)),"LOW",IF(OR(G33="Poor",G33="Damaged"),"CHECK","OK")))</f>
      </c>
    </row>
    <row r="34" spans="1:10" x14ac:dyDescent="0.25">
      <c r="A34" s="14"/>
      <c r="B34" s="14"/>
      <c r="C34" s="14"/>
      <c r="D34" s="15"/>
      <c r="E34" s="15"/>
      <c r="F34" s="16"/>
      <c r="G34" s="14"/>
      <c r="H34" s="17"/>
      <c r="I34" s="18">
        <f>IF(A34="","",N(D34)*N(F34))</f>
      </c>
      <c r="J34" s="19">
        <f>IF(A34="","",IF(AND(E34&lt;&gt;"",N(D34)&lt;=N(E34)),"LOW",IF(OR(G34="Poor",G34="Damaged"),"CHECK","OK")))</f>
      </c>
    </row>
    <row r="35" spans="1:10" x14ac:dyDescent="0.25">
      <c r="A35" s="14"/>
      <c r="B35" s="14"/>
      <c r="C35" s="14"/>
      <c r="D35" s="15"/>
      <c r="E35" s="15"/>
      <c r="F35" s="16"/>
      <c r="G35" s="14"/>
      <c r="H35" s="17"/>
      <c r="I35" s="20">
        <f>IF(A35="","",N(D35)*N(F35))</f>
      </c>
      <c r="J35" s="21">
        <f>IF(A35="","",IF(AND(E35&lt;&gt;"",N(D35)&lt;=N(E35)),"LOW",IF(OR(G35="Poor",G35="Damaged"),"CHECK","OK")))</f>
      </c>
    </row>
    <row r="36" spans="1:10" x14ac:dyDescent="0.25">
      <c r="A36" s="14"/>
      <c r="B36" s="14"/>
      <c r="C36" s="14"/>
      <c r="D36" s="15"/>
      <c r="E36" s="15"/>
      <c r="F36" s="16"/>
      <c r="G36" s="14"/>
      <c r="H36" s="17"/>
      <c r="I36" s="18">
        <f>IF(A36="","",N(D36)*N(F36))</f>
      </c>
      <c r="J36" s="19">
        <f>IF(A36="","",IF(AND(E36&lt;&gt;"",N(D36)&lt;=N(E36)),"LOW",IF(OR(G36="Poor",G36="Damaged"),"CHECK","OK")))</f>
      </c>
    </row>
    <row r="37" spans="1:10" x14ac:dyDescent="0.25">
      <c r="A37" s="14"/>
      <c r="B37" s="14"/>
      <c r="C37" s="14"/>
      <c r="D37" s="15"/>
      <c r="E37" s="15"/>
      <c r="F37" s="16"/>
      <c r="G37" s="14"/>
      <c r="H37" s="17"/>
      <c r="I37" s="20">
        <f>IF(A37="","",N(D37)*N(F37))</f>
      </c>
      <c r="J37" s="21">
        <f>IF(A37="","",IF(AND(E37&lt;&gt;"",N(D37)&lt;=N(E37)),"LOW",IF(OR(G37="Poor",G37="Damaged"),"CHECK","OK")))</f>
      </c>
    </row>
    <row r="38" spans="1:10" x14ac:dyDescent="0.25">
      <c r="A38" s="14"/>
      <c r="B38" s="14"/>
      <c r="C38" s="14"/>
      <c r="D38" s="15"/>
      <c r="E38" s="15"/>
      <c r="F38" s="16"/>
      <c r="G38" s="14"/>
      <c r="H38" s="17"/>
      <c r="I38" s="18">
        <f>IF(A38="","",N(D38)*N(F38))</f>
      </c>
      <c r="J38" s="19">
        <f>IF(A38="","",IF(AND(E38&lt;&gt;"",N(D38)&lt;=N(E38)),"LOW",IF(OR(G38="Poor",G38="Damaged"),"CHECK","OK")))</f>
      </c>
    </row>
    <row r="39" spans="1:10" x14ac:dyDescent="0.25">
      <c r="A39" s="14"/>
      <c r="B39" s="14"/>
      <c r="C39" s="14"/>
      <c r="D39" s="15"/>
      <c r="E39" s="15"/>
      <c r="F39" s="16"/>
      <c r="G39" s="14"/>
      <c r="H39" s="17"/>
      <c r="I39" s="20">
        <f>IF(A39="","",N(D39)*N(F39))</f>
      </c>
      <c r="J39" s="21">
        <f>IF(A39="","",IF(AND(E39&lt;&gt;"",N(D39)&lt;=N(E39)),"LOW",IF(OR(G39="Poor",G39="Damaged"),"CHECK","OK")))</f>
      </c>
    </row>
    <row r="40" spans="1:10" x14ac:dyDescent="0.25">
      <c r="A40" s="14"/>
      <c r="B40" s="14"/>
      <c r="C40" s="14"/>
      <c r="D40" s="15"/>
      <c r="E40" s="15"/>
      <c r="F40" s="16"/>
      <c r="G40" s="14"/>
      <c r="H40" s="17"/>
      <c r="I40" s="18">
        <f>IF(A40="","",N(D40)*N(F40))</f>
      </c>
      <c r="J40" s="19">
        <f>IF(A40="","",IF(AND(E40&lt;&gt;"",N(D40)&lt;=N(E40)),"LOW",IF(OR(G40="Poor",G40="Damaged"),"CHECK","OK")))</f>
      </c>
    </row>
    <row r="41" spans="1:10" x14ac:dyDescent="0.25">
      <c r="A41" s="14"/>
      <c r="B41" s="14"/>
      <c r="C41" s="14"/>
      <c r="D41" s="15"/>
      <c r="E41" s="15"/>
      <c r="F41" s="16"/>
      <c r="G41" s="14"/>
      <c r="H41" s="17"/>
      <c r="I41" s="20">
        <f>IF(A41="","",N(D41)*N(F41))</f>
      </c>
      <c r="J41" s="21">
        <f>IF(A41="","",IF(AND(E41&lt;&gt;"",N(D41)&lt;=N(E41)),"LOW",IF(OR(G41="Poor",G41="Damaged"),"CHECK","OK")))</f>
      </c>
    </row>
    <row r="42" spans="1:10" x14ac:dyDescent="0.25">
      <c r="A42" s="14"/>
      <c r="B42" s="14"/>
      <c r="C42" s="14"/>
      <c r="D42" s="15"/>
      <c r="E42" s="15"/>
      <c r="F42" s="16"/>
      <c r="G42" s="14"/>
      <c r="H42" s="17"/>
      <c r="I42" s="18">
        <f>IF(A42="","",N(D42)*N(F42))</f>
      </c>
      <c r="J42" s="19">
        <f>IF(A42="","",IF(AND(E42&lt;&gt;"",N(D42)&lt;=N(E42)),"LOW",IF(OR(G42="Poor",G42="Damaged"),"CHECK","OK")))</f>
      </c>
    </row>
    <row r="43" spans="1:10" x14ac:dyDescent="0.25">
      <c r="A43" s="14"/>
      <c r="B43" s="14"/>
      <c r="C43" s="14"/>
      <c r="D43" s="15"/>
      <c r="E43" s="15"/>
      <c r="F43" s="16"/>
      <c r="G43" s="14"/>
      <c r="H43" s="17"/>
      <c r="I43" s="20">
        <f>IF(A43="","",N(D43)*N(F43))</f>
      </c>
      <c r="J43" s="21">
        <f>IF(A43="","",IF(AND(E43&lt;&gt;"",N(D43)&lt;=N(E43)),"LOW",IF(OR(G43="Poor",G43="Damaged"),"CHECK","OK")))</f>
      </c>
    </row>
    <row r="44" spans="1:10" x14ac:dyDescent="0.25">
      <c r="A44" s="14"/>
      <c r="B44" s="14"/>
      <c r="C44" s="14"/>
      <c r="D44" s="15"/>
      <c r="E44" s="15"/>
      <c r="F44" s="16"/>
      <c r="G44" s="14"/>
      <c r="H44" s="17"/>
      <c r="I44" s="18">
        <f>IF(A44="","",N(D44)*N(F44))</f>
      </c>
      <c r="J44" s="19">
        <f>IF(A44="","",IF(AND(E44&lt;&gt;"",N(D44)&lt;=N(E44)),"LOW",IF(OR(G44="Poor",G44="Damaged"),"CHECK","OK")))</f>
      </c>
    </row>
    <row r="45" spans="1:10" x14ac:dyDescent="0.25">
      <c r="A45" s="14"/>
      <c r="B45" s="14"/>
      <c r="C45" s="14"/>
      <c r="D45" s="15"/>
      <c r="E45" s="15"/>
      <c r="F45" s="16"/>
      <c r="G45" s="14"/>
      <c r="H45" s="17"/>
      <c r="I45" s="20">
        <f>IF(A45="","",N(D45)*N(F45))</f>
      </c>
      <c r="J45" s="21">
        <f>IF(A45="","",IF(AND(E45&lt;&gt;"",N(D45)&lt;=N(E45)),"LOW",IF(OR(G45="Poor",G45="Damaged"),"CHECK","OK")))</f>
      </c>
    </row>
    <row r="46" spans="1:10" x14ac:dyDescent="0.25">
      <c r="A46" s="14"/>
      <c r="B46" s="14"/>
      <c r="C46" s="14"/>
      <c r="D46" s="15"/>
      <c r="E46" s="15"/>
      <c r="F46" s="16"/>
      <c r="G46" s="14"/>
      <c r="H46" s="17"/>
      <c r="I46" s="18">
        <f>IF(A46="","",N(D46)*N(F46))</f>
      </c>
      <c r="J46" s="19">
        <f>IF(A46="","",IF(AND(E46&lt;&gt;"",N(D46)&lt;=N(E46)),"LOW",IF(OR(G46="Poor",G46="Damaged"),"CHECK","OK")))</f>
      </c>
    </row>
    <row r="47" spans="1:10" x14ac:dyDescent="0.25">
      <c r="A47" s="14"/>
      <c r="B47" s="14"/>
      <c r="C47" s="14"/>
      <c r="D47" s="15"/>
      <c r="E47" s="15"/>
      <c r="F47" s="16"/>
      <c r="G47" s="14"/>
      <c r="H47" s="17"/>
      <c r="I47" s="20">
        <f>IF(A47="","",N(D47)*N(F47))</f>
      </c>
      <c r="J47" s="21">
        <f>IF(A47="","",IF(AND(E47&lt;&gt;"",N(D47)&lt;=N(E47)),"LOW",IF(OR(G47="Poor",G47="Damaged"),"CHECK","OK")))</f>
      </c>
    </row>
    <row r="48" spans="1:10" x14ac:dyDescent="0.25">
      <c r="A48" s="14"/>
      <c r="B48" s="14"/>
      <c r="C48" s="14"/>
      <c r="D48" s="15"/>
      <c r="E48" s="15"/>
      <c r="F48" s="16"/>
      <c r="G48" s="14"/>
      <c r="H48" s="17"/>
      <c r="I48" s="18">
        <f>IF(A48="","",N(D48)*N(F48))</f>
      </c>
      <c r="J48" s="19">
        <f>IF(A48="","",IF(AND(E48&lt;&gt;"",N(D48)&lt;=N(E48)),"LOW",IF(OR(G48="Poor",G48="Damaged"),"CHECK","OK")))</f>
      </c>
    </row>
    <row r="49" spans="1:10" x14ac:dyDescent="0.25">
      <c r="A49" s="14"/>
      <c r="B49" s="14"/>
      <c r="C49" s="14"/>
      <c r="D49" s="15"/>
      <c r="E49" s="15"/>
      <c r="F49" s="16"/>
      <c r="G49" s="14"/>
      <c r="H49" s="17"/>
      <c r="I49" s="20">
        <f>IF(A49="","",N(D49)*N(F49))</f>
      </c>
      <c r="J49" s="21">
        <f>IF(A49="","",IF(AND(E49&lt;&gt;"",N(D49)&lt;=N(E49)),"LOW",IF(OR(G49="Poor",G49="Damaged"),"CHECK","OK")))</f>
      </c>
    </row>
    <row r="50" spans="1:10" x14ac:dyDescent="0.25">
      <c r="A50" s="14"/>
      <c r="B50" s="14"/>
      <c r="C50" s="14"/>
      <c r="D50" s="15"/>
      <c r="E50" s="15"/>
      <c r="F50" s="16"/>
      <c r="G50" s="14"/>
      <c r="H50" s="17"/>
      <c r="I50" s="18">
        <f>IF(A50="","",N(D50)*N(F50))</f>
      </c>
      <c r="J50" s="19">
        <f>IF(A50="","",IF(AND(E50&lt;&gt;"",N(D50)&lt;=N(E50)),"LOW",IF(OR(G50="Poor",G50="Damaged"),"CHECK","OK")))</f>
      </c>
    </row>
    <row r="51" spans="1:10" x14ac:dyDescent="0.25">
      <c r="A51" s="14"/>
      <c r="B51" s="14"/>
      <c r="C51" s="14"/>
      <c r="D51" s="15"/>
      <c r="E51" s="15"/>
      <c r="F51" s="16"/>
      <c r="G51" s="14"/>
      <c r="H51" s="17"/>
      <c r="I51" s="20">
        <f>IF(A51="","",N(D51)*N(F51))</f>
      </c>
      <c r="J51" s="21">
        <f>IF(A51="","",IF(AND(E51&lt;&gt;"",N(D51)&lt;=N(E51)),"LOW",IF(OR(G51="Poor",G51="Damaged"),"CHECK","OK")))</f>
      </c>
    </row>
    <row r="52" spans="1:10" x14ac:dyDescent="0.25">
      <c r="A52" s="14"/>
      <c r="B52" s="14"/>
      <c r="C52" s="14"/>
      <c r="D52" s="15"/>
      <c r="E52" s="15"/>
      <c r="F52" s="16"/>
      <c r="G52" s="14"/>
      <c r="H52" s="17"/>
      <c r="I52" s="18">
        <f>IF(A52="","",N(D52)*N(F52))</f>
      </c>
      <c r="J52" s="19">
        <f>IF(A52="","",IF(AND(E52&lt;&gt;"",N(D52)&lt;=N(E52)),"LOW",IF(OR(G52="Poor",G52="Damaged"),"CHECK","OK")))</f>
      </c>
    </row>
    <row r="53" spans="1:10" x14ac:dyDescent="0.25">
      <c r="A53" s="14"/>
      <c r="B53" s="14"/>
      <c r="C53" s="14"/>
      <c r="D53" s="15"/>
      <c r="E53" s="15"/>
      <c r="F53" s="16"/>
      <c r="G53" s="14"/>
      <c r="H53" s="17"/>
      <c r="I53" s="20">
        <f>IF(A53="","",N(D53)*N(F53))</f>
      </c>
      <c r="J53" s="21">
        <f>IF(A53="","",IF(AND(E53&lt;&gt;"",N(D53)&lt;=N(E53)),"LOW",IF(OR(G53="Poor",G53="Damaged"),"CHECK","OK")))</f>
      </c>
    </row>
    <row r="54" spans="1:10" x14ac:dyDescent="0.25">
      <c r="A54" s="14"/>
      <c r="B54" s="14"/>
      <c r="C54" s="14"/>
      <c r="D54" s="15"/>
      <c r="E54" s="15"/>
      <c r="F54" s="16"/>
      <c r="G54" s="14"/>
      <c r="H54" s="17"/>
      <c r="I54" s="18">
        <f>IF(A54="","",N(D54)*N(F54))</f>
      </c>
      <c r="J54" s="19">
        <f>IF(A54="","",IF(AND(E54&lt;&gt;"",N(D54)&lt;=N(E54)),"LOW",IF(OR(G54="Poor",G54="Damaged"),"CHECK","OK")))</f>
      </c>
    </row>
    <row r="55" spans="1:10" x14ac:dyDescent="0.25">
      <c r="A55" s="14"/>
      <c r="B55" s="14"/>
      <c r="C55" s="14"/>
      <c r="D55" s="15"/>
      <c r="E55" s="15"/>
      <c r="F55" s="16"/>
      <c r="G55" s="14"/>
      <c r="H55" s="17"/>
      <c r="I55" s="20">
        <f>IF(A55="","",N(D55)*N(F55))</f>
      </c>
      <c r="J55" s="21">
        <f>IF(A55="","",IF(AND(E55&lt;&gt;"",N(D55)&lt;=N(E55)),"LOW",IF(OR(G55="Poor",G55="Damaged"),"CHECK","OK")))</f>
      </c>
    </row>
    <row r="56" spans="1:10" x14ac:dyDescent="0.25">
      <c r="A56" s="14"/>
      <c r="B56" s="14"/>
      <c r="C56" s="14"/>
      <c r="D56" s="15"/>
      <c r="E56" s="15"/>
      <c r="F56" s="16"/>
      <c r="G56" s="14"/>
      <c r="H56" s="17"/>
      <c r="I56" s="18">
        <f>IF(A56="","",N(D56)*N(F56))</f>
      </c>
      <c r="J56" s="19">
        <f>IF(A56="","",IF(AND(E56&lt;&gt;"",N(D56)&lt;=N(E56)),"LOW",IF(OR(G56="Poor",G56="Damaged"),"CHECK","OK")))</f>
      </c>
    </row>
    <row r="57" spans="1:10" x14ac:dyDescent="0.25">
      <c r="A57" s="14"/>
      <c r="B57" s="14"/>
      <c r="C57" s="14"/>
      <c r="D57" s="15"/>
      <c r="E57" s="15"/>
      <c r="F57" s="16"/>
      <c r="G57" s="14"/>
      <c r="H57" s="17"/>
      <c r="I57" s="20">
        <f>IF(A57="","",N(D57)*N(F57))</f>
      </c>
      <c r="J57" s="21">
        <f>IF(A57="","",IF(AND(E57&lt;&gt;"",N(D57)&lt;=N(E57)),"LOW",IF(OR(G57="Poor",G57="Damaged"),"CHECK","OK")))</f>
      </c>
    </row>
    <row r="58" spans="1:10" x14ac:dyDescent="0.25">
      <c r="A58" s="14"/>
      <c r="B58" s="14"/>
      <c r="C58" s="14"/>
      <c r="D58" s="15"/>
      <c r="E58" s="15"/>
      <c r="F58" s="16"/>
      <c r="G58" s="14"/>
      <c r="H58" s="17"/>
      <c r="I58" s="18">
        <f>IF(A58="","",N(D58)*N(F58))</f>
      </c>
      <c r="J58" s="19">
        <f>IF(A58="","",IF(AND(E58&lt;&gt;"",N(D58)&lt;=N(E58)),"LOW",IF(OR(G58="Poor",G58="Damaged"),"CHECK","OK")))</f>
      </c>
    </row>
    <row r="59" spans="1:10" x14ac:dyDescent="0.25">
      <c r="A59" s="14"/>
      <c r="B59" s="14"/>
      <c r="C59" s="14"/>
      <c r="D59" s="15"/>
      <c r="E59" s="15"/>
      <c r="F59" s="16"/>
      <c r="G59" s="14"/>
      <c r="H59" s="17"/>
      <c r="I59" s="20">
        <f>IF(A59="","",N(D59)*N(F59))</f>
      </c>
      <c r="J59" s="21">
        <f>IF(A59="","",IF(AND(E59&lt;&gt;"",N(D59)&lt;=N(E59)),"LOW",IF(OR(G59="Poor",G59="Damaged"),"CHECK","OK")))</f>
      </c>
    </row>
    <row r="60" spans="1:10" x14ac:dyDescent="0.25">
      <c r="A60" s="14"/>
      <c r="B60" s="14"/>
      <c r="C60" s="14"/>
      <c r="D60" s="15"/>
      <c r="E60" s="15"/>
      <c r="F60" s="16"/>
      <c r="G60" s="14"/>
      <c r="H60" s="17"/>
      <c r="I60" s="18">
        <f>IF(A60="","",N(D60)*N(F60))</f>
      </c>
      <c r="J60" s="19">
        <f>IF(A60="","",IF(AND(E60&lt;&gt;"",N(D60)&lt;=N(E60)),"LOW",IF(OR(G60="Poor",G60="Damaged"),"CHECK","OK")))</f>
      </c>
    </row>
    <row r="61" spans="1:10" x14ac:dyDescent="0.25">
      <c r="A61" s="14"/>
      <c r="B61" s="14"/>
      <c r="C61" s="14"/>
      <c r="D61" s="15"/>
      <c r="E61" s="15"/>
      <c r="F61" s="16"/>
      <c r="G61" s="14"/>
      <c r="H61" s="17"/>
      <c r="I61" s="20">
        <f>IF(A61="","",N(D61)*N(F61))</f>
      </c>
      <c r="J61" s="21">
        <f>IF(A61="","",IF(AND(E61&lt;&gt;"",N(D61)&lt;=N(E61)),"LOW",IF(OR(G61="Poor",G61="Damaged"),"CHECK","OK")))</f>
      </c>
    </row>
    <row r="62" spans="1:10" x14ac:dyDescent="0.25">
      <c r="A62" s="14"/>
      <c r="B62" s="14"/>
      <c r="C62" s="14"/>
      <c r="D62" s="15"/>
      <c r="E62" s="15"/>
      <c r="F62" s="16"/>
      <c r="G62" s="14"/>
      <c r="H62" s="17"/>
      <c r="I62" s="18">
        <f>IF(A62="","",N(D62)*N(F62))</f>
      </c>
      <c r="J62" s="19">
        <f>IF(A62="","",IF(AND(E62&lt;&gt;"",N(D62)&lt;=N(E62)),"LOW",IF(OR(G62="Poor",G62="Damaged"),"CHECK","OK")))</f>
      </c>
    </row>
    <row r="63" spans="1:10" x14ac:dyDescent="0.25">
      <c r="A63" s="14"/>
      <c r="B63" s="14"/>
      <c r="C63" s="14"/>
      <c r="D63" s="15"/>
      <c r="E63" s="15"/>
      <c r="F63" s="16"/>
      <c r="G63" s="14"/>
      <c r="H63" s="17"/>
      <c r="I63" s="20">
        <f>IF(A63="","",N(D63)*N(F63))</f>
      </c>
      <c r="J63" s="21">
        <f>IF(A63="","",IF(AND(E63&lt;&gt;"",N(D63)&lt;=N(E63)),"LOW",IF(OR(G63="Poor",G63="Damaged"),"CHECK","OK")))</f>
      </c>
    </row>
    <row r="64" spans="1:10" x14ac:dyDescent="0.25">
      <c r="A64" s="14"/>
      <c r="B64" s="14"/>
      <c r="C64" s="14"/>
      <c r="D64" s="15"/>
      <c r="E64" s="15"/>
      <c r="F64" s="16"/>
      <c r="G64" s="14"/>
      <c r="H64" s="17"/>
      <c r="I64" s="18">
        <f>IF(A64="","",N(D64)*N(F64))</f>
      </c>
      <c r="J64" s="19">
        <f>IF(A64="","",IF(AND(E64&lt;&gt;"",N(D64)&lt;=N(E64)),"LOW",IF(OR(G64="Poor",G64="Damaged"),"CHECK","OK")))</f>
      </c>
    </row>
    <row r="65" spans="1:10" x14ac:dyDescent="0.25">
      <c r="A65" s="14"/>
      <c r="B65" s="14"/>
      <c r="C65" s="14"/>
      <c r="D65" s="15"/>
      <c r="E65" s="15"/>
      <c r="F65" s="16"/>
      <c r="G65" s="14"/>
      <c r="H65" s="17"/>
      <c r="I65" s="20">
        <f>IF(A65="","",N(D65)*N(F65))</f>
      </c>
      <c r="J65" s="21">
        <f>IF(A65="","",IF(AND(E65&lt;&gt;"",N(D65)&lt;=N(E65)),"LOW",IF(OR(G65="Poor",G65="Damaged"),"CHECK","OK")))</f>
      </c>
    </row>
    <row r="66" spans="1:10" x14ac:dyDescent="0.25">
      <c r="A66" s="14"/>
      <c r="B66" s="14"/>
      <c r="C66" s="14"/>
      <c r="D66" s="15"/>
      <c r="E66" s="15"/>
      <c r="F66" s="16"/>
      <c r="G66" s="14"/>
      <c r="H66" s="17"/>
      <c r="I66" s="18">
        <f>IF(A66="","",N(D66)*N(F66))</f>
      </c>
      <c r="J66" s="19">
        <f>IF(A66="","",IF(AND(E66&lt;&gt;"",N(D66)&lt;=N(E66)),"LOW",IF(OR(G66="Poor",G66="Damaged"),"CHECK","OK")))</f>
      </c>
    </row>
    <row r="67" spans="1:10" x14ac:dyDescent="0.25">
      <c r="A67" s="14"/>
      <c r="B67" s="14"/>
      <c r="C67" s="14"/>
      <c r="D67" s="15"/>
      <c r="E67" s="15"/>
      <c r="F67" s="16"/>
      <c r="G67" s="14"/>
      <c r="H67" s="17"/>
      <c r="I67" s="20">
        <f>IF(A67="","",N(D67)*N(F67))</f>
      </c>
      <c r="J67" s="21">
        <f>IF(A67="","",IF(AND(E67&lt;&gt;"",N(D67)&lt;=N(E67)),"LOW",IF(OR(G67="Poor",G67="Damaged"),"CHECK","OK")))</f>
      </c>
    </row>
    <row r="68" spans="1:10" x14ac:dyDescent="0.25">
      <c r="A68" s="14"/>
      <c r="B68" s="14"/>
      <c r="C68" s="14"/>
      <c r="D68" s="15"/>
      <c r="E68" s="15"/>
      <c r="F68" s="16"/>
      <c r="G68" s="14"/>
      <c r="H68" s="17"/>
      <c r="I68" s="18">
        <f>IF(A68="","",N(D68)*N(F68))</f>
      </c>
      <c r="J68" s="19">
        <f>IF(A68="","",IF(AND(E68&lt;&gt;"",N(D68)&lt;=N(E68)),"LOW",IF(OR(G68="Poor",G68="Damaged"),"CHECK","OK")))</f>
      </c>
    </row>
    <row r="69" spans="1:10" x14ac:dyDescent="0.25">
      <c r="A69" s="14"/>
      <c r="B69" s="14"/>
      <c r="C69" s="14"/>
      <c r="D69" s="15"/>
      <c r="E69" s="15"/>
      <c r="F69" s="16"/>
      <c r="G69" s="14"/>
      <c r="H69" s="17"/>
      <c r="I69" s="20">
        <f>IF(A69="","",N(D69)*N(F69))</f>
      </c>
      <c r="J69" s="21">
        <f>IF(A69="","",IF(AND(E69&lt;&gt;"",N(D69)&lt;=N(E69)),"LOW",IF(OR(G69="Poor",G69="Damaged"),"CHECK","OK")))</f>
      </c>
    </row>
    <row r="70" spans="1:10" x14ac:dyDescent="0.25">
      <c r="A70" s="14"/>
      <c r="B70" s="14"/>
      <c r="C70" s="14"/>
      <c r="D70" s="15"/>
      <c r="E70" s="15"/>
      <c r="F70" s="16"/>
      <c r="G70" s="14"/>
      <c r="H70" s="17"/>
      <c r="I70" s="18">
        <f>IF(A70="","",N(D70)*N(F70))</f>
      </c>
      <c r="J70" s="19">
        <f>IF(A70="","",IF(AND(E70&lt;&gt;"",N(D70)&lt;=N(E70)),"LOW",IF(OR(G70="Poor",G70="Damaged"),"CHECK","OK")))</f>
      </c>
    </row>
    <row r="71" spans="1:10" x14ac:dyDescent="0.25">
      <c r="A71" s="14"/>
      <c r="B71" s="14"/>
      <c r="C71" s="14"/>
      <c r="D71" s="15"/>
      <c r="E71" s="15"/>
      <c r="F71" s="16"/>
      <c r="G71" s="14"/>
      <c r="H71" s="17"/>
      <c r="I71" s="20">
        <f>IF(A71="","",N(D71)*N(F71))</f>
      </c>
      <c r="J71" s="21">
        <f>IF(A71="","",IF(AND(E71&lt;&gt;"",N(D71)&lt;=N(E71)),"LOW",IF(OR(G71="Poor",G71="Damaged"),"CHECK","OK")))</f>
      </c>
    </row>
    <row r="72" spans="1:10" x14ac:dyDescent="0.25">
      <c r="A72" s="14"/>
      <c r="B72" s="14"/>
      <c r="C72" s="14"/>
      <c r="D72" s="15"/>
      <c r="E72" s="15"/>
      <c r="F72" s="16"/>
      <c r="G72" s="14"/>
      <c r="H72" s="17"/>
      <c r="I72" s="18">
        <f>IF(A72="","",N(D72)*N(F72))</f>
      </c>
      <c r="J72" s="19">
        <f>IF(A72="","",IF(AND(E72&lt;&gt;"",N(D72)&lt;=N(E72)),"LOW",IF(OR(G72="Poor",G72="Damaged"),"CHECK","OK")))</f>
      </c>
    </row>
    <row r="73" spans="1:10" x14ac:dyDescent="0.25">
      <c r="A73" s="14"/>
      <c r="B73" s="14"/>
      <c r="C73" s="14"/>
      <c r="D73" s="15"/>
      <c r="E73" s="15"/>
      <c r="F73" s="16"/>
      <c r="G73" s="14"/>
      <c r="H73" s="17"/>
      <c r="I73" s="20">
        <f>IF(A73="","",N(D73)*N(F73))</f>
      </c>
      <c r="J73" s="21">
        <f>IF(A73="","",IF(AND(E73&lt;&gt;"",N(D73)&lt;=N(E73)),"LOW",IF(OR(G73="Poor",G73="Damaged"),"CHECK","OK")))</f>
      </c>
    </row>
    <row r="74" spans="1:10" x14ac:dyDescent="0.25">
      <c r="A74" s="14"/>
      <c r="B74" s="14"/>
      <c r="C74" s="14"/>
      <c r="D74" s="15"/>
      <c r="E74" s="15"/>
      <c r="F74" s="16"/>
      <c r="G74" s="14"/>
      <c r="H74" s="17"/>
      <c r="I74" s="18">
        <f>IF(A74="","",N(D74)*N(F74))</f>
      </c>
      <c r="J74" s="19">
        <f>IF(A74="","",IF(AND(E74&lt;&gt;"",N(D74)&lt;=N(E74)),"LOW",IF(OR(G74="Poor",G74="Damaged"),"CHECK","OK")))</f>
      </c>
    </row>
    <row r="75" spans="1:10" x14ac:dyDescent="0.25">
      <c r="A75" s="14"/>
      <c r="B75" s="14"/>
      <c r="C75" s="14"/>
      <c r="D75" s="15"/>
      <c r="E75" s="15"/>
      <c r="F75" s="16"/>
      <c r="G75" s="14"/>
      <c r="H75" s="17"/>
      <c r="I75" s="20">
        <f>IF(A75="","",N(D75)*N(F75))</f>
      </c>
      <c r="J75" s="21">
        <f>IF(A75="","",IF(AND(E75&lt;&gt;"",N(D75)&lt;=N(E75)),"LOW",IF(OR(G75="Poor",G75="Damaged"),"CHECK","OK")))</f>
      </c>
    </row>
    <row r="76" spans="1:10" x14ac:dyDescent="0.25">
      <c r="A76" s="14"/>
      <c r="B76" s="14"/>
      <c r="C76" s="14"/>
      <c r="D76" s="15"/>
      <c r="E76" s="15"/>
      <c r="F76" s="16"/>
      <c r="G76" s="14"/>
      <c r="H76" s="17"/>
      <c r="I76" s="18">
        <f>IF(A76="","",N(D76)*N(F76))</f>
      </c>
      <c r="J76" s="19">
        <f>IF(A76="","",IF(AND(E76&lt;&gt;"",N(D76)&lt;=N(E76)),"LOW",IF(OR(G76="Poor",G76="Damaged"),"CHECK","OK")))</f>
      </c>
    </row>
    <row r="77" spans="1:10" x14ac:dyDescent="0.25">
      <c r="A77" s="14"/>
      <c r="B77" s="14"/>
      <c r="C77" s="14"/>
      <c r="D77" s="15"/>
      <c r="E77" s="15"/>
      <c r="F77" s="16"/>
      <c r="G77" s="14"/>
      <c r="H77" s="17"/>
      <c r="I77" s="20">
        <f>IF(A77="","",N(D77)*N(F77))</f>
      </c>
      <c r="J77" s="21">
        <f>IF(A77="","",IF(AND(E77&lt;&gt;"",N(D77)&lt;=N(E77)),"LOW",IF(OR(G77="Poor",G77="Damaged"),"CHECK","OK")))</f>
      </c>
    </row>
    <row r="78" spans="1:10" x14ac:dyDescent="0.25">
      <c r="A78" s="14"/>
      <c r="B78" s="14"/>
      <c r="C78" s="14"/>
      <c r="D78" s="15"/>
      <c r="E78" s="15"/>
      <c r="F78" s="16"/>
      <c r="G78" s="14"/>
      <c r="H78" s="17"/>
      <c r="I78" s="18">
        <f>IF(A78="","",N(D78)*N(F78))</f>
      </c>
      <c r="J78" s="19">
        <f>IF(A78="","",IF(AND(E78&lt;&gt;"",N(D78)&lt;=N(E78)),"LOW",IF(OR(G78="Poor",G78="Damaged"),"CHECK","OK")))</f>
      </c>
    </row>
    <row r="79" spans="1:10" x14ac:dyDescent="0.25">
      <c r="A79" s="14"/>
      <c r="B79" s="14"/>
      <c r="C79" s="14"/>
      <c r="D79" s="15"/>
      <c r="E79" s="15"/>
      <c r="F79" s="16"/>
      <c r="G79" s="14"/>
      <c r="H79" s="17"/>
      <c r="I79" s="20">
        <f>IF(A79="","",N(D79)*N(F79))</f>
      </c>
      <c r="J79" s="21">
        <f>IF(A79="","",IF(AND(E79&lt;&gt;"",N(D79)&lt;=N(E79)),"LOW",IF(OR(G79="Poor",G79="Damaged"),"CHECK","OK")))</f>
      </c>
    </row>
    <row r="80" spans="1:10" x14ac:dyDescent="0.25">
      <c r="A80" s="14"/>
      <c r="B80" s="14"/>
      <c r="C80" s="14"/>
      <c r="D80" s="15"/>
      <c r="E80" s="15"/>
      <c r="F80" s="16"/>
      <c r="G80" s="14"/>
      <c r="H80" s="17"/>
      <c r="I80" s="18">
        <f>IF(A80="","",N(D80)*N(F80))</f>
      </c>
      <c r="J80" s="19">
        <f>IF(A80="","",IF(AND(E80&lt;&gt;"",N(D80)&lt;=N(E80)),"LOW",IF(OR(G80="Poor",G80="Damaged"),"CHECK","OK")))</f>
      </c>
    </row>
    <row r="81" spans="1:10" x14ac:dyDescent="0.25">
      <c r="A81" s="14"/>
      <c r="B81" s="14"/>
      <c r="C81" s="14"/>
      <c r="D81" s="15"/>
      <c r="E81" s="15"/>
      <c r="F81" s="16"/>
      <c r="G81" s="14"/>
      <c r="H81" s="17"/>
      <c r="I81" s="20">
        <f>IF(A81="","",N(D81)*N(F81))</f>
      </c>
      <c r="J81" s="21">
        <f>IF(A81="","",IF(AND(E81&lt;&gt;"",N(D81)&lt;=N(E81)),"LOW",IF(OR(G81="Poor",G81="Damaged"),"CHECK","OK")))</f>
      </c>
    </row>
    <row r="82" spans="1:10" x14ac:dyDescent="0.25">
      <c r="A82" s="14"/>
      <c r="B82" s="14"/>
      <c r="C82" s="14"/>
      <c r="D82" s="15"/>
      <c r="E82" s="15"/>
      <c r="F82" s="16"/>
      <c r="G82" s="14"/>
      <c r="H82" s="17"/>
      <c r="I82" s="18">
        <f>IF(A82="","",N(D82)*N(F82))</f>
      </c>
      <c r="J82" s="19">
        <f>IF(A82="","",IF(AND(E82&lt;&gt;"",N(D82)&lt;=N(E82)),"LOW",IF(OR(G82="Poor",G82="Damaged"),"CHECK","OK")))</f>
      </c>
    </row>
    <row r="83" spans="1:10" x14ac:dyDescent="0.25">
      <c r="A83" s="14"/>
      <c r="B83" s="14"/>
      <c r="C83" s="14"/>
      <c r="D83" s="15"/>
      <c r="E83" s="15"/>
      <c r="F83" s="16"/>
      <c r="G83" s="14"/>
      <c r="H83" s="17"/>
      <c r="I83" s="20">
        <f>IF(A83="","",N(D83)*N(F83))</f>
      </c>
      <c r="J83" s="21">
        <f>IF(A83="","",IF(AND(E83&lt;&gt;"",N(D83)&lt;=N(E83)),"LOW",IF(OR(G83="Poor",G83="Damaged"),"CHECK","OK")))</f>
      </c>
    </row>
    <row r="84" spans="1:10" x14ac:dyDescent="0.25">
      <c r="A84" s="14"/>
      <c r="B84" s="14"/>
      <c r="C84" s="14"/>
      <c r="D84" s="15"/>
      <c r="E84" s="15"/>
      <c r="F84" s="16"/>
      <c r="G84" s="14"/>
      <c r="H84" s="17"/>
      <c r="I84" s="18">
        <f>IF(A84="","",N(D84)*N(F84))</f>
      </c>
      <c r="J84" s="19">
        <f>IF(A84="","",IF(AND(E84&lt;&gt;"",N(D84)&lt;=N(E84)),"LOW",IF(OR(G84="Poor",G84="Damaged"),"CHECK","OK")))</f>
      </c>
    </row>
    <row r="85" spans="1:10" x14ac:dyDescent="0.25">
      <c r="A85" s="14"/>
      <c r="B85" s="14"/>
      <c r="C85" s="14"/>
      <c r="D85" s="15"/>
      <c r="E85" s="15"/>
      <c r="F85" s="16"/>
      <c r="G85" s="14"/>
      <c r="H85" s="17"/>
      <c r="I85" s="20">
        <f>IF(A85="","",N(D85)*N(F85))</f>
      </c>
      <c r="J85" s="21">
        <f>IF(A85="","",IF(AND(E85&lt;&gt;"",N(D85)&lt;=N(E85)),"LOW",IF(OR(G85="Poor",G85="Damaged"),"CHECK","OK")))</f>
      </c>
    </row>
    <row r="86" spans="1:10" x14ac:dyDescent="0.25">
      <c r="A86" s="14"/>
      <c r="B86" s="14"/>
      <c r="C86" s="14"/>
      <c r="D86" s="15"/>
      <c r="E86" s="15"/>
      <c r="F86" s="16"/>
      <c r="G86" s="14"/>
      <c r="H86" s="17"/>
      <c r="I86" s="18">
        <f>IF(A86="","",N(D86)*N(F86))</f>
      </c>
      <c r="J86" s="19">
        <f>IF(A86="","",IF(AND(E86&lt;&gt;"",N(D86)&lt;=N(E86)),"LOW",IF(OR(G86="Poor",G86="Damaged"),"CHECK","OK")))</f>
      </c>
    </row>
    <row r="87" spans="1:10" x14ac:dyDescent="0.25">
      <c r="A87" s="14"/>
      <c r="B87" s="14"/>
      <c r="C87" s="14"/>
      <c r="D87" s="15"/>
      <c r="E87" s="15"/>
      <c r="F87" s="16"/>
      <c r="G87" s="14"/>
      <c r="H87" s="17"/>
      <c r="I87" s="20">
        <f>IF(A87="","",N(D87)*N(F87))</f>
      </c>
      <c r="J87" s="21">
        <f>IF(A87="","",IF(AND(E87&lt;&gt;"",N(D87)&lt;=N(E87)),"LOW",IF(OR(G87="Poor",G87="Damaged"),"CHECK","OK")))</f>
      </c>
    </row>
    <row r="88" spans="1:10" x14ac:dyDescent="0.25">
      <c r="A88" s="14"/>
      <c r="B88" s="14"/>
      <c r="C88" s="14"/>
      <c r="D88" s="15"/>
      <c r="E88" s="15"/>
      <c r="F88" s="16"/>
      <c r="G88" s="14"/>
      <c r="H88" s="17"/>
      <c r="I88" s="18">
        <f>IF(A88="","",N(D88)*N(F88))</f>
      </c>
      <c r="J88" s="19">
        <f>IF(A88="","",IF(AND(E88&lt;&gt;"",N(D88)&lt;=N(E88)),"LOW",IF(OR(G88="Poor",G88="Damaged"),"CHECK","OK")))</f>
      </c>
    </row>
    <row r="89" spans="1:10" x14ac:dyDescent="0.25">
      <c r="A89" s="14"/>
      <c r="B89" s="14"/>
      <c r="C89" s="14"/>
      <c r="D89" s="15"/>
      <c r="E89" s="15"/>
      <c r="F89" s="16"/>
      <c r="G89" s="14"/>
      <c r="H89" s="17"/>
      <c r="I89" s="20">
        <f>IF(A89="","",N(D89)*N(F89))</f>
      </c>
      <c r="J89" s="21">
        <f>IF(A89="","",IF(AND(E89&lt;&gt;"",N(D89)&lt;=N(E89)),"LOW",IF(OR(G89="Poor",G89="Damaged"),"CHECK","OK")))</f>
      </c>
    </row>
    <row r="90" spans="1:10" x14ac:dyDescent="0.25">
      <c r="A90" s="14"/>
      <c r="B90" s="14"/>
      <c r="C90" s="14"/>
      <c r="D90" s="15"/>
      <c r="E90" s="15"/>
      <c r="F90" s="16"/>
      <c r="G90" s="14"/>
      <c r="H90" s="17"/>
      <c r="I90" s="18">
        <f>IF(A90="","",N(D90)*N(F90))</f>
      </c>
      <c r="J90" s="19">
        <f>IF(A90="","",IF(AND(E90&lt;&gt;"",N(D90)&lt;=N(E90)),"LOW",IF(OR(G90="Poor",G90="Damaged"),"CHECK","OK")))</f>
      </c>
    </row>
    <row r="91" spans="1:10" x14ac:dyDescent="0.25">
      <c r="A91" s="14"/>
      <c r="B91" s="14"/>
      <c r="C91" s="14"/>
      <c r="D91" s="15"/>
      <c r="E91" s="15"/>
      <c r="F91" s="16"/>
      <c r="G91" s="14"/>
      <c r="H91" s="17"/>
      <c r="I91" s="20">
        <f>IF(A91="","",N(D91)*N(F91))</f>
      </c>
      <c r="J91" s="21">
        <f>IF(A91="","",IF(AND(E91&lt;&gt;"",N(D91)&lt;=N(E91)),"LOW",IF(OR(G91="Poor",G91="Damaged"),"CHECK","OK")))</f>
      </c>
    </row>
    <row r="92" spans="1:10" x14ac:dyDescent="0.25">
      <c r="A92" s="14"/>
      <c r="B92" s="14"/>
      <c r="C92" s="14"/>
      <c r="D92" s="15"/>
      <c r="E92" s="15"/>
      <c r="F92" s="16"/>
      <c r="G92" s="14"/>
      <c r="H92" s="17"/>
      <c r="I92" s="18">
        <f>IF(A92="","",N(D92)*N(F92))</f>
      </c>
      <c r="J92" s="19">
        <f>IF(A92="","",IF(AND(E92&lt;&gt;"",N(D92)&lt;=N(E92)),"LOW",IF(OR(G92="Poor",G92="Damaged"),"CHECK","OK")))</f>
      </c>
    </row>
    <row r="93" spans="1:10" x14ac:dyDescent="0.25">
      <c r="A93" s="14"/>
      <c r="B93" s="14"/>
      <c r="C93" s="14"/>
      <c r="D93" s="15"/>
      <c r="E93" s="15"/>
      <c r="F93" s="16"/>
      <c r="G93" s="14"/>
      <c r="H93" s="17"/>
      <c r="I93" s="20">
        <f>IF(A93="","",N(D93)*N(F93))</f>
      </c>
      <c r="J93" s="21">
        <f>IF(A93="","",IF(AND(E93&lt;&gt;"",N(D93)&lt;=N(E93)),"LOW",IF(OR(G93="Poor",G93="Damaged"),"CHECK","OK")))</f>
      </c>
    </row>
    <row r="94" spans="1:10" x14ac:dyDescent="0.25">
      <c r="A94" s="14"/>
      <c r="B94" s="14"/>
      <c r="C94" s="14"/>
      <c r="D94" s="15"/>
      <c r="E94" s="15"/>
      <c r="F94" s="16"/>
      <c r="G94" s="14"/>
      <c r="H94" s="17"/>
      <c r="I94" s="18">
        <f>IF(A94="","",N(D94)*N(F94))</f>
      </c>
      <c r="J94" s="19">
        <f>IF(A94="","",IF(AND(E94&lt;&gt;"",N(D94)&lt;=N(E94)),"LOW",IF(OR(G94="Poor",G94="Damaged"),"CHECK","OK")))</f>
      </c>
    </row>
    <row r="95" spans="1:10" x14ac:dyDescent="0.25">
      <c r="A95" s="14"/>
      <c r="B95" s="14"/>
      <c r="C95" s="14"/>
      <c r="D95" s="15"/>
      <c r="E95" s="15"/>
      <c r="F95" s="16"/>
      <c r="G95" s="14"/>
      <c r="H95" s="17"/>
      <c r="I95" s="20">
        <f>IF(A95="","",N(D95)*N(F95))</f>
      </c>
      <c r="J95" s="21">
        <f>IF(A95="","",IF(AND(E95&lt;&gt;"",N(D95)&lt;=N(E95)),"LOW",IF(OR(G95="Poor",G95="Damaged"),"CHECK","OK")))</f>
      </c>
    </row>
    <row r="96" spans="1:10" x14ac:dyDescent="0.25">
      <c r="A96" s="14"/>
      <c r="B96" s="14"/>
      <c r="C96" s="14"/>
      <c r="D96" s="15"/>
      <c r="E96" s="15"/>
      <c r="F96" s="16"/>
      <c r="G96" s="14"/>
      <c r="H96" s="17"/>
      <c r="I96" s="18">
        <f>IF(A96="","",N(D96)*N(F96))</f>
      </c>
      <c r="J96" s="19">
        <f>IF(A96="","",IF(AND(E96&lt;&gt;"",N(D96)&lt;=N(E96)),"LOW",IF(OR(G96="Poor",G96="Damaged"),"CHECK","OK")))</f>
      </c>
    </row>
    <row r="97" spans="1:10" x14ac:dyDescent="0.25">
      <c r="A97" s="14"/>
      <c r="B97" s="14"/>
      <c r="C97" s="14"/>
      <c r="D97" s="15"/>
      <c r="E97" s="15"/>
      <c r="F97" s="16"/>
      <c r="G97" s="14"/>
      <c r="H97" s="17"/>
      <c r="I97" s="20">
        <f>IF(A97="","",N(D97)*N(F97))</f>
      </c>
      <c r="J97" s="21">
        <f>IF(A97="","",IF(AND(E97&lt;&gt;"",N(D97)&lt;=N(E97)),"LOW",IF(OR(G97="Poor",G97="Damaged"),"CHECK","OK")))</f>
      </c>
    </row>
    <row r="98" spans="1:10" x14ac:dyDescent="0.25">
      <c r="A98" s="14"/>
      <c r="B98" s="14"/>
      <c r="C98" s="14"/>
      <c r="D98" s="15"/>
      <c r="E98" s="15"/>
      <c r="F98" s="16"/>
      <c r="G98" s="14"/>
      <c r="H98" s="17"/>
      <c r="I98" s="18">
        <f>IF(A98="","",N(D98)*N(F98))</f>
      </c>
      <c r="J98" s="19">
        <f>IF(A98="","",IF(AND(E98&lt;&gt;"",N(D98)&lt;=N(E98)),"LOW",IF(OR(G98="Poor",G98="Damaged"),"CHECK","OK")))</f>
      </c>
    </row>
    <row r="99" spans="1:10" x14ac:dyDescent="0.25">
      <c r="A99" s="14"/>
      <c r="B99" s="14"/>
      <c r="C99" s="14"/>
      <c r="D99" s="15"/>
      <c r="E99" s="15"/>
      <c r="F99" s="16"/>
      <c r="G99" s="14"/>
      <c r="H99" s="17"/>
      <c r="I99" s="20">
        <f>IF(A99="","",N(D99)*N(F99))</f>
      </c>
      <c r="J99" s="21">
        <f>IF(A99="","",IF(AND(E99&lt;&gt;"",N(D99)&lt;=N(E99)),"LOW",IF(OR(G99="Poor",G99="Damaged"),"CHECK","OK")))</f>
      </c>
    </row>
    <row r="100" spans="1:10" x14ac:dyDescent="0.25">
      <c r="A100" s="14"/>
      <c r="B100" s="14"/>
      <c r="C100" s="14"/>
      <c r="D100" s="15"/>
      <c r="E100" s="15"/>
      <c r="F100" s="16"/>
      <c r="G100" s="14"/>
      <c r="H100" s="17"/>
      <c r="I100" s="18">
        <f>IF(A100="","",N(D100)*N(F100))</f>
      </c>
      <c r="J100" s="19">
        <f>IF(A100="","",IF(AND(E100&lt;&gt;"",N(D100)&lt;=N(E100)),"LOW",IF(OR(G100="Poor",G100="Damaged"),"CHECK","OK")))</f>
      </c>
    </row>
    <row r="101" spans="1:10" x14ac:dyDescent="0.25">
      <c r="A101" s="14"/>
      <c r="B101" s="14"/>
      <c r="C101" s="14"/>
      <c r="D101" s="15"/>
      <c r="E101" s="15"/>
      <c r="F101" s="16"/>
      <c r="G101" s="14"/>
      <c r="H101" s="17"/>
      <c r="I101" s="20">
        <f>IF(A101="","",N(D101)*N(F101))</f>
      </c>
      <c r="J101" s="21">
        <f>IF(A101="","",IF(AND(E101&lt;&gt;"",N(D101)&lt;=N(E101)),"LOW",IF(OR(G101="Poor",G101="Damaged"),"CHECK","OK")))</f>
      </c>
    </row>
  </sheetData>
  <sheetProtection sheet="1" formatColumns="0" formatRows="0" sort="0" autoFilter="0"/>
  <conditionalFormatting sqref="J2:J101">
    <cfRule type="containsText" dxfId="0" priority="1">
      <formula>NOT(ISERROR(SEARCH("LOW",J2)))</formula>
    </cfRule>
    <cfRule type="containsText" dxfId="1" priority="2">
      <formula>NOT(ISERROR(SEARCH("CHECK",J2)))</formula>
    </cfRule>
    <cfRule type="containsText" dxfId="2" priority="3">
      <formula>NOT(ISERROR(SEARCH("OK",J2)))</formula>
    </cfRule>
  </conditionalFormatting>
  <dataValidations count="4">
    <dataValidation type="list" allowBlank="1" sqref="B10:B101">
      <formula1>"Textbooks,Furniture,Lab equipment,ICT devices,Sports,Other"</formula1>
    </dataValidation>
    <dataValidation type="list" allowBlank="1" sqref="B2:B101">
      <formula1>"Textbooks,Furniture,Lab equipment,ICT devices,Sports,Other"</formula1>
    </dataValidation>
    <dataValidation type="list" allowBlank="1" sqref="G10:G101">
      <formula1>"New,Good,Fair,Poor,Damaged"</formula1>
    </dataValidation>
    <dataValidation type="list" allowBlank="1" sqref="G2:G101">
      <formula1>"New,Good,Fair,Poor,Damaged"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F15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3" width="12" customWidth="1"/>
    <col min="4" max="4" width="10" customWidth="1"/>
    <col min="5" max="5" width="26" customWidth="1"/>
    <col min="6" max="6" width="30" customWidth="1"/>
  </cols>
  <sheetData>
    <row r="1" ht="26" customHeight="1" spans="1:6" x14ac:dyDescent="0.25">
      <c r="A1" s="13" t="s">
        <v>25</v>
      </c>
      <c r="B1" s="13" t="s">
        <v>26</v>
      </c>
      <c r="C1" s="13" t="s">
        <v>27</v>
      </c>
      <c r="D1" s="13" t="s">
        <v>18</v>
      </c>
      <c r="E1" s="13" t="s">
        <v>28</v>
      </c>
      <c r="F1" s="13" t="s">
        <v>29</v>
      </c>
    </row>
    <row r="2" spans="1:6" x14ac:dyDescent="0.25">
      <c r="A2" s="17"/>
      <c r="B2" s="14"/>
      <c r="C2" s="14"/>
      <c r="D2" s="15"/>
      <c r="E2" s="14"/>
      <c r="F2" s="14"/>
    </row>
    <row r="3" spans="1:6" x14ac:dyDescent="0.25">
      <c r="A3" s="17"/>
      <c r="B3" s="14"/>
      <c r="C3" s="14"/>
      <c r="D3" s="15"/>
      <c r="E3" s="14"/>
      <c r="F3" s="14"/>
    </row>
    <row r="4" spans="1:6" x14ac:dyDescent="0.25">
      <c r="A4" s="17"/>
      <c r="B4" s="14"/>
      <c r="C4" s="14"/>
      <c r="D4" s="15"/>
      <c r="E4" s="14"/>
      <c r="F4" s="14"/>
    </row>
    <row r="5" spans="1:6" x14ac:dyDescent="0.25">
      <c r="A5" s="17"/>
      <c r="B5" s="14"/>
      <c r="C5" s="14"/>
      <c r="D5" s="15"/>
      <c r="E5" s="14"/>
      <c r="F5" s="14"/>
    </row>
    <row r="6" spans="1:6" x14ac:dyDescent="0.25">
      <c r="A6" s="17"/>
      <c r="B6" s="14"/>
      <c r="C6" s="14"/>
      <c r="D6" s="15"/>
      <c r="E6" s="14"/>
      <c r="F6" s="14"/>
    </row>
    <row r="7" spans="1:6" x14ac:dyDescent="0.25">
      <c r="A7" s="17"/>
      <c r="B7" s="14"/>
      <c r="C7" s="14"/>
      <c r="D7" s="15"/>
      <c r="E7" s="14"/>
      <c r="F7" s="14"/>
    </row>
    <row r="8" spans="1:6" x14ac:dyDescent="0.25">
      <c r="A8" s="17"/>
      <c r="B8" s="14"/>
      <c r="C8" s="14"/>
      <c r="D8" s="15"/>
      <c r="E8" s="14"/>
      <c r="F8" s="14"/>
    </row>
    <row r="9" spans="1:6" x14ac:dyDescent="0.25">
      <c r="A9" s="17"/>
      <c r="B9" s="14"/>
      <c r="C9" s="14"/>
      <c r="D9" s="15"/>
      <c r="E9" s="14"/>
      <c r="F9" s="14"/>
    </row>
    <row r="10" spans="1:6" x14ac:dyDescent="0.25">
      <c r="A10" s="17"/>
      <c r="B10" s="14"/>
      <c r="C10" s="14"/>
      <c r="D10" s="15"/>
      <c r="E10" s="14"/>
      <c r="F10" s="14"/>
    </row>
    <row r="11" spans="1:6" x14ac:dyDescent="0.25">
      <c r="A11" s="17"/>
      <c r="B11" s="14"/>
      <c r="C11" s="14"/>
      <c r="D11" s="15"/>
      <c r="E11" s="14"/>
      <c r="F11" s="14"/>
    </row>
    <row r="12" spans="1:6" x14ac:dyDescent="0.25">
      <c r="A12" s="17"/>
      <c r="B12" s="14"/>
      <c r="C12" s="14"/>
      <c r="D12" s="15"/>
      <c r="E12" s="14"/>
      <c r="F12" s="14"/>
    </row>
    <row r="13" spans="1:6" x14ac:dyDescent="0.25">
      <c r="A13" s="17"/>
      <c r="B13" s="14"/>
      <c r="C13" s="14"/>
      <c r="D13" s="15"/>
      <c r="E13" s="14"/>
      <c r="F13" s="14"/>
    </row>
    <row r="14" spans="1:6" x14ac:dyDescent="0.25">
      <c r="A14" s="17"/>
      <c r="B14" s="14"/>
      <c r="C14" s="14"/>
      <c r="D14" s="15"/>
      <c r="E14" s="14"/>
      <c r="F14" s="14"/>
    </row>
    <row r="15" spans="1:6" x14ac:dyDescent="0.25">
      <c r="A15" s="17"/>
      <c r="B15" s="14"/>
      <c r="C15" s="14"/>
      <c r="D15" s="15"/>
      <c r="E15" s="14"/>
      <c r="F15" s="14"/>
    </row>
    <row r="16" spans="1:6" x14ac:dyDescent="0.25">
      <c r="A16" s="17"/>
      <c r="B16" s="14"/>
      <c r="C16" s="14"/>
      <c r="D16" s="15"/>
      <c r="E16" s="14"/>
      <c r="F16" s="14"/>
    </row>
    <row r="17" spans="1:6" x14ac:dyDescent="0.25">
      <c r="A17" s="17"/>
      <c r="B17" s="14"/>
      <c r="C17" s="14"/>
      <c r="D17" s="15"/>
      <c r="E17" s="14"/>
      <c r="F17" s="14"/>
    </row>
    <row r="18" spans="1:6" x14ac:dyDescent="0.25">
      <c r="A18" s="17"/>
      <c r="B18" s="14"/>
      <c r="C18" s="14"/>
      <c r="D18" s="15"/>
      <c r="E18" s="14"/>
      <c r="F18" s="14"/>
    </row>
    <row r="19" spans="1:6" x14ac:dyDescent="0.25">
      <c r="A19" s="17"/>
      <c r="B19" s="14"/>
      <c r="C19" s="14"/>
      <c r="D19" s="15"/>
      <c r="E19" s="14"/>
      <c r="F19" s="14"/>
    </row>
    <row r="20" spans="1:6" x14ac:dyDescent="0.25">
      <c r="A20" s="17"/>
      <c r="B20" s="14"/>
      <c r="C20" s="14"/>
      <c r="D20" s="15"/>
      <c r="E20" s="14"/>
      <c r="F20" s="14"/>
    </row>
    <row r="21" spans="1:6" x14ac:dyDescent="0.25">
      <c r="A21" s="17"/>
      <c r="B21" s="14"/>
      <c r="C21" s="14"/>
      <c r="D21" s="15"/>
      <c r="E21" s="14"/>
      <c r="F21" s="14"/>
    </row>
    <row r="22" spans="1:6" x14ac:dyDescent="0.25">
      <c r="A22" s="17"/>
      <c r="B22" s="14"/>
      <c r="C22" s="14"/>
      <c r="D22" s="15"/>
      <c r="E22" s="14"/>
      <c r="F22" s="14"/>
    </row>
    <row r="23" spans="1:6" x14ac:dyDescent="0.25">
      <c r="A23" s="17"/>
      <c r="B23" s="14"/>
      <c r="C23" s="14"/>
      <c r="D23" s="15"/>
      <c r="E23" s="14"/>
      <c r="F23" s="14"/>
    </row>
    <row r="24" spans="1:6" x14ac:dyDescent="0.25">
      <c r="A24" s="17"/>
      <c r="B24" s="14"/>
      <c r="C24" s="14"/>
      <c r="D24" s="15"/>
      <c r="E24" s="14"/>
      <c r="F24" s="14"/>
    </row>
    <row r="25" spans="1:6" x14ac:dyDescent="0.25">
      <c r="A25" s="17"/>
      <c r="B25" s="14"/>
      <c r="C25" s="14"/>
      <c r="D25" s="15"/>
      <c r="E25" s="14"/>
      <c r="F25" s="14"/>
    </row>
    <row r="26" spans="1:6" x14ac:dyDescent="0.25">
      <c r="A26" s="17"/>
      <c r="B26" s="14"/>
      <c r="C26" s="14"/>
      <c r="D26" s="15"/>
      <c r="E26" s="14"/>
      <c r="F26" s="14"/>
    </row>
    <row r="27" spans="1:6" x14ac:dyDescent="0.25">
      <c r="A27" s="17"/>
      <c r="B27" s="14"/>
      <c r="C27" s="14"/>
      <c r="D27" s="15"/>
      <c r="E27" s="14"/>
      <c r="F27" s="14"/>
    </row>
    <row r="28" spans="1:6" x14ac:dyDescent="0.25">
      <c r="A28" s="17"/>
      <c r="B28" s="14"/>
      <c r="C28" s="14"/>
      <c r="D28" s="15"/>
      <c r="E28" s="14"/>
      <c r="F28" s="14"/>
    </row>
    <row r="29" spans="1:6" x14ac:dyDescent="0.25">
      <c r="A29" s="17"/>
      <c r="B29" s="14"/>
      <c r="C29" s="14"/>
      <c r="D29" s="15"/>
      <c r="E29" s="14"/>
      <c r="F29" s="14"/>
    </row>
    <row r="30" spans="1:6" x14ac:dyDescent="0.25">
      <c r="A30" s="17"/>
      <c r="B30" s="14"/>
      <c r="C30" s="14"/>
      <c r="D30" s="15"/>
      <c r="E30" s="14"/>
      <c r="F30" s="14"/>
    </row>
    <row r="31" spans="1:6" x14ac:dyDescent="0.25">
      <c r="A31" s="17"/>
      <c r="B31" s="14"/>
      <c r="C31" s="14"/>
      <c r="D31" s="15"/>
      <c r="E31" s="14"/>
      <c r="F31" s="14"/>
    </row>
    <row r="32" spans="1:6" x14ac:dyDescent="0.25">
      <c r="A32" s="17"/>
      <c r="B32" s="14"/>
      <c r="C32" s="14"/>
      <c r="D32" s="15"/>
      <c r="E32" s="14"/>
      <c r="F32" s="14"/>
    </row>
    <row r="33" spans="1:6" x14ac:dyDescent="0.25">
      <c r="A33" s="17"/>
      <c r="B33" s="14"/>
      <c r="C33" s="14"/>
      <c r="D33" s="15"/>
      <c r="E33" s="14"/>
      <c r="F33" s="14"/>
    </row>
    <row r="34" spans="1:6" x14ac:dyDescent="0.25">
      <c r="A34" s="17"/>
      <c r="B34" s="14"/>
      <c r="C34" s="14"/>
      <c r="D34" s="15"/>
      <c r="E34" s="14"/>
      <c r="F34" s="14"/>
    </row>
    <row r="35" spans="1:6" x14ac:dyDescent="0.25">
      <c r="A35" s="17"/>
      <c r="B35" s="14"/>
      <c r="C35" s="14"/>
      <c r="D35" s="15"/>
      <c r="E35" s="14"/>
      <c r="F35" s="14"/>
    </row>
    <row r="36" spans="1:6" x14ac:dyDescent="0.25">
      <c r="A36" s="17"/>
      <c r="B36" s="14"/>
      <c r="C36" s="14"/>
      <c r="D36" s="15"/>
      <c r="E36" s="14"/>
      <c r="F36" s="14"/>
    </row>
    <row r="37" spans="1:6" x14ac:dyDescent="0.25">
      <c r="A37" s="17"/>
      <c r="B37" s="14"/>
      <c r="C37" s="14"/>
      <c r="D37" s="15"/>
      <c r="E37" s="14"/>
      <c r="F37" s="14"/>
    </row>
    <row r="38" spans="1:6" x14ac:dyDescent="0.25">
      <c r="A38" s="17"/>
      <c r="B38" s="14"/>
      <c r="C38" s="14"/>
      <c r="D38" s="15"/>
      <c r="E38" s="14"/>
      <c r="F38" s="14"/>
    </row>
    <row r="39" spans="1:6" x14ac:dyDescent="0.25">
      <c r="A39" s="17"/>
      <c r="B39" s="14"/>
      <c r="C39" s="14"/>
      <c r="D39" s="15"/>
      <c r="E39" s="14"/>
      <c r="F39" s="14"/>
    </row>
    <row r="40" spans="1:6" x14ac:dyDescent="0.25">
      <c r="A40" s="17"/>
      <c r="B40" s="14"/>
      <c r="C40" s="14"/>
      <c r="D40" s="15"/>
      <c r="E40" s="14"/>
      <c r="F40" s="14"/>
    </row>
    <row r="41" spans="1:6" x14ac:dyDescent="0.25">
      <c r="A41" s="17"/>
      <c r="B41" s="14"/>
      <c r="C41" s="14"/>
      <c r="D41" s="15"/>
      <c r="E41" s="14"/>
      <c r="F41" s="14"/>
    </row>
    <row r="42" spans="1:6" x14ac:dyDescent="0.25">
      <c r="A42" s="17"/>
      <c r="B42" s="14"/>
      <c r="C42" s="14"/>
      <c r="D42" s="15"/>
      <c r="E42" s="14"/>
      <c r="F42" s="14"/>
    </row>
    <row r="43" spans="1:6" x14ac:dyDescent="0.25">
      <c r="A43" s="17"/>
      <c r="B43" s="14"/>
      <c r="C43" s="14"/>
      <c r="D43" s="15"/>
      <c r="E43" s="14"/>
      <c r="F43" s="14"/>
    </row>
    <row r="44" spans="1:6" x14ac:dyDescent="0.25">
      <c r="A44" s="17"/>
      <c r="B44" s="14"/>
      <c r="C44" s="14"/>
      <c r="D44" s="15"/>
      <c r="E44" s="14"/>
      <c r="F44" s="14"/>
    </row>
    <row r="45" spans="1:6" x14ac:dyDescent="0.25">
      <c r="A45" s="17"/>
      <c r="B45" s="14"/>
      <c r="C45" s="14"/>
      <c r="D45" s="15"/>
      <c r="E45" s="14"/>
      <c r="F45" s="14"/>
    </row>
    <row r="46" spans="1:6" x14ac:dyDescent="0.25">
      <c r="A46" s="17"/>
      <c r="B46" s="14"/>
      <c r="C46" s="14"/>
      <c r="D46" s="15"/>
      <c r="E46" s="14"/>
      <c r="F46" s="14"/>
    </row>
    <row r="47" spans="1:6" x14ac:dyDescent="0.25">
      <c r="A47" s="17"/>
      <c r="B47" s="14"/>
      <c r="C47" s="14"/>
      <c r="D47" s="15"/>
      <c r="E47" s="14"/>
      <c r="F47" s="14"/>
    </row>
    <row r="48" spans="1:6" x14ac:dyDescent="0.25">
      <c r="A48" s="17"/>
      <c r="B48" s="14"/>
      <c r="C48" s="14"/>
      <c r="D48" s="15"/>
      <c r="E48" s="14"/>
      <c r="F48" s="14"/>
    </row>
    <row r="49" spans="1:6" x14ac:dyDescent="0.25">
      <c r="A49" s="17"/>
      <c r="B49" s="14"/>
      <c r="C49" s="14"/>
      <c r="D49" s="15"/>
      <c r="E49" s="14"/>
      <c r="F49" s="14"/>
    </row>
    <row r="50" spans="1:6" x14ac:dyDescent="0.25">
      <c r="A50" s="17"/>
      <c r="B50" s="14"/>
      <c r="C50" s="14"/>
      <c r="D50" s="15"/>
      <c r="E50" s="14"/>
      <c r="F50" s="14"/>
    </row>
    <row r="51" spans="1:6" x14ac:dyDescent="0.25">
      <c r="A51" s="17"/>
      <c r="B51" s="14"/>
      <c r="C51" s="14"/>
      <c r="D51" s="15"/>
      <c r="E51" s="14"/>
      <c r="F51" s="14"/>
    </row>
    <row r="52" spans="1:6" x14ac:dyDescent="0.25">
      <c r="A52" s="17"/>
      <c r="B52" s="14"/>
      <c r="C52" s="14"/>
      <c r="D52" s="15"/>
      <c r="E52" s="14"/>
      <c r="F52" s="14"/>
    </row>
    <row r="53" spans="1:6" x14ac:dyDescent="0.25">
      <c r="A53" s="17"/>
      <c r="B53" s="14"/>
      <c r="C53" s="14"/>
      <c r="D53" s="15"/>
      <c r="E53" s="14"/>
      <c r="F53" s="14"/>
    </row>
    <row r="54" spans="1:6" x14ac:dyDescent="0.25">
      <c r="A54" s="17"/>
      <c r="B54" s="14"/>
      <c r="C54" s="14"/>
      <c r="D54" s="15"/>
      <c r="E54" s="14"/>
      <c r="F54" s="14"/>
    </row>
    <row r="55" spans="1:6" x14ac:dyDescent="0.25">
      <c r="A55" s="17"/>
      <c r="B55" s="14"/>
      <c r="C55" s="14"/>
      <c r="D55" s="15"/>
      <c r="E55" s="14"/>
      <c r="F55" s="14"/>
    </row>
    <row r="56" spans="1:6" x14ac:dyDescent="0.25">
      <c r="A56" s="17"/>
      <c r="B56" s="14"/>
      <c r="C56" s="14"/>
      <c r="D56" s="15"/>
      <c r="E56" s="14"/>
      <c r="F56" s="14"/>
    </row>
    <row r="57" spans="1:6" x14ac:dyDescent="0.25">
      <c r="A57" s="17"/>
      <c r="B57" s="14"/>
      <c r="C57" s="14"/>
      <c r="D57" s="15"/>
      <c r="E57" s="14"/>
      <c r="F57" s="14"/>
    </row>
    <row r="58" spans="1:6" x14ac:dyDescent="0.25">
      <c r="A58" s="17"/>
      <c r="B58" s="14"/>
      <c r="C58" s="14"/>
      <c r="D58" s="15"/>
      <c r="E58" s="14"/>
      <c r="F58" s="14"/>
    </row>
    <row r="59" spans="1:6" x14ac:dyDescent="0.25">
      <c r="A59" s="17"/>
      <c r="B59" s="14"/>
      <c r="C59" s="14"/>
      <c r="D59" s="15"/>
      <c r="E59" s="14"/>
      <c r="F59" s="14"/>
    </row>
    <row r="60" spans="1:6" x14ac:dyDescent="0.25">
      <c r="A60" s="17"/>
      <c r="B60" s="14"/>
      <c r="C60" s="14"/>
      <c r="D60" s="15"/>
      <c r="E60" s="14"/>
      <c r="F60" s="14"/>
    </row>
    <row r="61" spans="1:6" x14ac:dyDescent="0.25">
      <c r="A61" s="17"/>
      <c r="B61" s="14"/>
      <c r="C61" s="14"/>
      <c r="D61" s="15"/>
      <c r="E61" s="14"/>
      <c r="F61" s="14"/>
    </row>
    <row r="62" spans="1:6" x14ac:dyDescent="0.25">
      <c r="A62" s="17"/>
      <c r="B62" s="14"/>
      <c r="C62" s="14"/>
      <c r="D62" s="15"/>
      <c r="E62" s="14"/>
      <c r="F62" s="14"/>
    </row>
    <row r="63" spans="1:6" x14ac:dyDescent="0.25">
      <c r="A63" s="17"/>
      <c r="B63" s="14"/>
      <c r="C63" s="14"/>
      <c r="D63" s="15"/>
      <c r="E63" s="14"/>
      <c r="F63" s="14"/>
    </row>
    <row r="64" spans="1:6" x14ac:dyDescent="0.25">
      <c r="A64" s="17"/>
      <c r="B64" s="14"/>
      <c r="C64" s="14"/>
      <c r="D64" s="15"/>
      <c r="E64" s="14"/>
      <c r="F64" s="14"/>
    </row>
    <row r="65" spans="1:6" x14ac:dyDescent="0.25">
      <c r="A65" s="17"/>
      <c r="B65" s="14"/>
      <c r="C65" s="14"/>
      <c r="D65" s="15"/>
      <c r="E65" s="14"/>
      <c r="F65" s="14"/>
    </row>
    <row r="66" spans="1:6" x14ac:dyDescent="0.25">
      <c r="A66" s="17"/>
      <c r="B66" s="14"/>
      <c r="C66" s="14"/>
      <c r="D66" s="15"/>
      <c r="E66" s="14"/>
      <c r="F66" s="14"/>
    </row>
    <row r="67" spans="1:6" x14ac:dyDescent="0.25">
      <c r="A67" s="17"/>
      <c r="B67" s="14"/>
      <c r="C67" s="14"/>
      <c r="D67" s="15"/>
      <c r="E67" s="14"/>
      <c r="F67" s="14"/>
    </row>
    <row r="68" spans="1:6" x14ac:dyDescent="0.25">
      <c r="A68" s="17"/>
      <c r="B68" s="14"/>
      <c r="C68" s="14"/>
      <c r="D68" s="15"/>
      <c r="E68" s="14"/>
      <c r="F68" s="14"/>
    </row>
    <row r="69" spans="1:6" x14ac:dyDescent="0.25">
      <c r="A69" s="17"/>
      <c r="B69" s="14"/>
      <c r="C69" s="14"/>
      <c r="D69" s="15"/>
      <c r="E69" s="14"/>
      <c r="F69" s="14"/>
    </row>
    <row r="70" spans="1:6" x14ac:dyDescent="0.25">
      <c r="A70" s="17"/>
      <c r="B70" s="14"/>
      <c r="C70" s="14"/>
      <c r="D70" s="15"/>
      <c r="E70" s="14"/>
      <c r="F70" s="14"/>
    </row>
    <row r="71" spans="1:6" x14ac:dyDescent="0.25">
      <c r="A71" s="17"/>
      <c r="B71" s="14"/>
      <c r="C71" s="14"/>
      <c r="D71" s="15"/>
      <c r="E71" s="14"/>
      <c r="F71" s="14"/>
    </row>
    <row r="72" spans="1:6" x14ac:dyDescent="0.25">
      <c r="A72" s="17"/>
      <c r="B72" s="14"/>
      <c r="C72" s="14"/>
      <c r="D72" s="15"/>
      <c r="E72" s="14"/>
      <c r="F72" s="14"/>
    </row>
    <row r="73" spans="1:6" x14ac:dyDescent="0.25">
      <c r="A73" s="17"/>
      <c r="B73" s="14"/>
      <c r="C73" s="14"/>
      <c r="D73" s="15"/>
      <c r="E73" s="14"/>
      <c r="F73" s="14"/>
    </row>
    <row r="74" spans="1:6" x14ac:dyDescent="0.25">
      <c r="A74" s="17"/>
      <c r="B74" s="14"/>
      <c r="C74" s="14"/>
      <c r="D74" s="15"/>
      <c r="E74" s="14"/>
      <c r="F74" s="14"/>
    </row>
    <row r="75" spans="1:6" x14ac:dyDescent="0.25">
      <c r="A75" s="17"/>
      <c r="B75" s="14"/>
      <c r="C75" s="14"/>
      <c r="D75" s="15"/>
      <c r="E75" s="14"/>
      <c r="F75" s="14"/>
    </row>
    <row r="76" spans="1:6" x14ac:dyDescent="0.25">
      <c r="A76" s="17"/>
      <c r="B76" s="14"/>
      <c r="C76" s="14"/>
      <c r="D76" s="15"/>
      <c r="E76" s="14"/>
      <c r="F76" s="14"/>
    </row>
    <row r="77" spans="1:6" x14ac:dyDescent="0.25">
      <c r="A77" s="17"/>
      <c r="B77" s="14"/>
      <c r="C77" s="14"/>
      <c r="D77" s="15"/>
      <c r="E77" s="14"/>
      <c r="F77" s="14"/>
    </row>
    <row r="78" spans="1:6" x14ac:dyDescent="0.25">
      <c r="A78" s="17"/>
      <c r="B78" s="14"/>
      <c r="C78" s="14"/>
      <c r="D78" s="15"/>
      <c r="E78" s="14"/>
      <c r="F78" s="14"/>
    </row>
    <row r="79" spans="1:6" x14ac:dyDescent="0.25">
      <c r="A79" s="17"/>
      <c r="B79" s="14"/>
      <c r="C79" s="14"/>
      <c r="D79" s="15"/>
      <c r="E79" s="14"/>
      <c r="F79" s="14"/>
    </row>
    <row r="80" spans="1:6" x14ac:dyDescent="0.25">
      <c r="A80" s="17"/>
      <c r="B80" s="14"/>
      <c r="C80" s="14"/>
      <c r="D80" s="15"/>
      <c r="E80" s="14"/>
      <c r="F80" s="14"/>
    </row>
    <row r="81" spans="1:6" x14ac:dyDescent="0.25">
      <c r="A81" s="17"/>
      <c r="B81" s="14"/>
      <c r="C81" s="14"/>
      <c r="D81" s="15"/>
      <c r="E81" s="14"/>
      <c r="F81" s="14"/>
    </row>
    <row r="82" spans="1:6" x14ac:dyDescent="0.25">
      <c r="A82" s="17"/>
      <c r="B82" s="14"/>
      <c r="C82" s="14"/>
      <c r="D82" s="15"/>
      <c r="E82" s="14"/>
      <c r="F82" s="14"/>
    </row>
    <row r="83" spans="1:6" x14ac:dyDescent="0.25">
      <c r="A83" s="17"/>
      <c r="B83" s="14"/>
      <c r="C83" s="14"/>
      <c r="D83" s="15"/>
      <c r="E83" s="14"/>
      <c r="F83" s="14"/>
    </row>
    <row r="84" spans="1:6" x14ac:dyDescent="0.25">
      <c r="A84" s="17"/>
      <c r="B84" s="14"/>
      <c r="C84" s="14"/>
      <c r="D84" s="15"/>
      <c r="E84" s="14"/>
      <c r="F84" s="14"/>
    </row>
    <row r="85" spans="1:6" x14ac:dyDescent="0.25">
      <c r="A85" s="17"/>
      <c r="B85" s="14"/>
      <c r="C85" s="14"/>
      <c r="D85" s="15"/>
      <c r="E85" s="14"/>
      <c r="F85" s="14"/>
    </row>
    <row r="86" spans="1:6" x14ac:dyDescent="0.25">
      <c r="A86" s="17"/>
      <c r="B86" s="14"/>
      <c r="C86" s="14"/>
      <c r="D86" s="15"/>
      <c r="E86" s="14"/>
      <c r="F86" s="14"/>
    </row>
    <row r="87" spans="1:6" x14ac:dyDescent="0.25">
      <c r="A87" s="17"/>
      <c r="B87" s="14"/>
      <c r="C87" s="14"/>
      <c r="D87" s="15"/>
      <c r="E87" s="14"/>
      <c r="F87" s="14"/>
    </row>
    <row r="88" spans="1:6" x14ac:dyDescent="0.25">
      <c r="A88" s="17"/>
      <c r="B88" s="14"/>
      <c r="C88" s="14"/>
      <c r="D88" s="15"/>
      <c r="E88" s="14"/>
      <c r="F88" s="14"/>
    </row>
    <row r="89" spans="1:6" x14ac:dyDescent="0.25">
      <c r="A89" s="17"/>
      <c r="B89" s="14"/>
      <c r="C89" s="14"/>
      <c r="D89" s="15"/>
      <c r="E89" s="14"/>
      <c r="F89" s="14"/>
    </row>
    <row r="90" spans="1:6" x14ac:dyDescent="0.25">
      <c r="A90" s="17"/>
      <c r="B90" s="14"/>
      <c r="C90" s="14"/>
      <c r="D90" s="15"/>
      <c r="E90" s="14"/>
      <c r="F90" s="14"/>
    </row>
    <row r="91" spans="1:6" x14ac:dyDescent="0.25">
      <c r="A91" s="17"/>
      <c r="B91" s="14"/>
      <c r="C91" s="14"/>
      <c r="D91" s="15"/>
      <c r="E91" s="14"/>
      <c r="F91" s="14"/>
    </row>
    <row r="92" spans="1:6" x14ac:dyDescent="0.25">
      <c r="A92" s="17"/>
      <c r="B92" s="14"/>
      <c r="C92" s="14"/>
      <c r="D92" s="15"/>
      <c r="E92" s="14"/>
      <c r="F92" s="14"/>
    </row>
    <row r="93" spans="1:6" x14ac:dyDescent="0.25">
      <c r="A93" s="17"/>
      <c r="B93" s="14"/>
      <c r="C93" s="14"/>
      <c r="D93" s="15"/>
      <c r="E93" s="14"/>
      <c r="F93" s="14"/>
    </row>
    <row r="94" spans="1:6" x14ac:dyDescent="0.25">
      <c r="A94" s="17"/>
      <c r="B94" s="14"/>
      <c r="C94" s="14"/>
      <c r="D94" s="15"/>
      <c r="E94" s="14"/>
      <c r="F94" s="14"/>
    </row>
    <row r="95" spans="1:6" x14ac:dyDescent="0.25">
      <c r="A95" s="17"/>
      <c r="B95" s="14"/>
      <c r="C95" s="14"/>
      <c r="D95" s="15"/>
      <c r="E95" s="14"/>
      <c r="F95" s="14"/>
    </row>
    <row r="96" spans="1:6" x14ac:dyDescent="0.25">
      <c r="A96" s="17"/>
      <c r="B96" s="14"/>
      <c r="C96" s="14"/>
      <c r="D96" s="15"/>
      <c r="E96" s="14"/>
      <c r="F96" s="14"/>
    </row>
    <row r="97" spans="1:6" x14ac:dyDescent="0.25">
      <c r="A97" s="17"/>
      <c r="B97" s="14"/>
      <c r="C97" s="14"/>
      <c r="D97" s="15"/>
      <c r="E97" s="14"/>
      <c r="F97" s="14"/>
    </row>
    <row r="98" spans="1:6" x14ac:dyDescent="0.25">
      <c r="A98" s="17"/>
      <c r="B98" s="14"/>
      <c r="C98" s="14"/>
      <c r="D98" s="15"/>
      <c r="E98" s="14"/>
      <c r="F98" s="14"/>
    </row>
    <row r="99" spans="1:6" x14ac:dyDescent="0.25">
      <c r="A99" s="17"/>
      <c r="B99" s="14"/>
      <c r="C99" s="14"/>
      <c r="D99" s="15"/>
      <c r="E99" s="14"/>
      <c r="F99" s="14"/>
    </row>
    <row r="100" spans="1:6" x14ac:dyDescent="0.25">
      <c r="A100" s="17"/>
      <c r="B100" s="14"/>
      <c r="C100" s="14"/>
      <c r="D100" s="15"/>
      <c r="E100" s="14"/>
      <c r="F100" s="14"/>
    </row>
    <row r="101" spans="1:6" x14ac:dyDescent="0.25">
      <c r="A101" s="17"/>
      <c r="B101" s="14"/>
      <c r="C101" s="14"/>
      <c r="D101" s="15"/>
      <c r="E101" s="14"/>
      <c r="F101" s="14"/>
    </row>
    <row r="102" spans="1:6" x14ac:dyDescent="0.25">
      <c r="A102" s="17"/>
      <c r="B102" s="14"/>
      <c r="C102" s="14"/>
      <c r="D102" s="15"/>
      <c r="E102" s="14"/>
      <c r="F102" s="14"/>
    </row>
    <row r="103" spans="1:6" x14ac:dyDescent="0.25">
      <c r="A103" s="17"/>
      <c r="B103" s="14"/>
      <c r="C103" s="14"/>
      <c r="D103" s="15"/>
      <c r="E103" s="14"/>
      <c r="F103" s="14"/>
    </row>
    <row r="104" spans="1:6" x14ac:dyDescent="0.25">
      <c r="A104" s="17"/>
      <c r="B104" s="14"/>
      <c r="C104" s="14"/>
      <c r="D104" s="15"/>
      <c r="E104" s="14"/>
      <c r="F104" s="14"/>
    </row>
    <row r="105" spans="1:6" x14ac:dyDescent="0.25">
      <c r="A105" s="17"/>
      <c r="B105" s="14"/>
      <c r="C105" s="14"/>
      <c r="D105" s="15"/>
      <c r="E105" s="14"/>
      <c r="F105" s="14"/>
    </row>
    <row r="106" spans="1:6" x14ac:dyDescent="0.25">
      <c r="A106" s="17"/>
      <c r="B106" s="14"/>
      <c r="C106" s="14"/>
      <c r="D106" s="15"/>
      <c r="E106" s="14"/>
      <c r="F106" s="14"/>
    </row>
    <row r="107" spans="1:6" x14ac:dyDescent="0.25">
      <c r="A107" s="17"/>
      <c r="B107" s="14"/>
      <c r="C107" s="14"/>
      <c r="D107" s="15"/>
      <c r="E107" s="14"/>
      <c r="F107" s="14"/>
    </row>
    <row r="108" spans="1:6" x14ac:dyDescent="0.25">
      <c r="A108" s="17"/>
      <c r="B108" s="14"/>
      <c r="C108" s="14"/>
      <c r="D108" s="15"/>
      <c r="E108" s="14"/>
      <c r="F108" s="14"/>
    </row>
    <row r="109" spans="1:6" x14ac:dyDescent="0.25">
      <c r="A109" s="17"/>
      <c r="B109" s="14"/>
      <c r="C109" s="14"/>
      <c r="D109" s="15"/>
      <c r="E109" s="14"/>
      <c r="F109" s="14"/>
    </row>
    <row r="110" spans="1:6" x14ac:dyDescent="0.25">
      <c r="A110" s="17"/>
      <c r="B110" s="14"/>
      <c r="C110" s="14"/>
      <c r="D110" s="15"/>
      <c r="E110" s="14"/>
      <c r="F110" s="14"/>
    </row>
    <row r="111" spans="1:6" x14ac:dyDescent="0.25">
      <c r="A111" s="17"/>
      <c r="B111" s="14"/>
      <c r="C111" s="14"/>
      <c r="D111" s="15"/>
      <c r="E111" s="14"/>
      <c r="F111" s="14"/>
    </row>
    <row r="112" spans="1:6" x14ac:dyDescent="0.25">
      <c r="A112" s="17"/>
      <c r="B112" s="14"/>
      <c r="C112" s="14"/>
      <c r="D112" s="15"/>
      <c r="E112" s="14"/>
      <c r="F112" s="14"/>
    </row>
    <row r="113" spans="1:6" x14ac:dyDescent="0.25">
      <c r="A113" s="17"/>
      <c r="B113" s="14"/>
      <c r="C113" s="14"/>
      <c r="D113" s="15"/>
      <c r="E113" s="14"/>
      <c r="F113" s="14"/>
    </row>
    <row r="114" spans="1:6" x14ac:dyDescent="0.25">
      <c r="A114" s="17"/>
      <c r="B114" s="14"/>
      <c r="C114" s="14"/>
      <c r="D114" s="15"/>
      <c r="E114" s="14"/>
      <c r="F114" s="14"/>
    </row>
    <row r="115" spans="1:6" x14ac:dyDescent="0.25">
      <c r="A115" s="17"/>
      <c r="B115" s="14"/>
      <c r="C115" s="14"/>
      <c r="D115" s="15"/>
      <c r="E115" s="14"/>
      <c r="F115" s="14"/>
    </row>
    <row r="116" spans="1:6" x14ac:dyDescent="0.25">
      <c r="A116" s="17"/>
      <c r="B116" s="14"/>
      <c r="C116" s="14"/>
      <c r="D116" s="15"/>
      <c r="E116" s="14"/>
      <c r="F116" s="14"/>
    </row>
    <row r="117" spans="1:6" x14ac:dyDescent="0.25">
      <c r="A117" s="17"/>
      <c r="B117" s="14"/>
      <c r="C117" s="14"/>
      <c r="D117" s="15"/>
      <c r="E117" s="14"/>
      <c r="F117" s="14"/>
    </row>
    <row r="118" spans="1:6" x14ac:dyDescent="0.25">
      <c r="A118" s="17"/>
      <c r="B118" s="14"/>
      <c r="C118" s="14"/>
      <c r="D118" s="15"/>
      <c r="E118" s="14"/>
      <c r="F118" s="14"/>
    </row>
    <row r="119" spans="1:6" x14ac:dyDescent="0.25">
      <c r="A119" s="17"/>
      <c r="B119" s="14"/>
      <c r="C119" s="14"/>
      <c r="D119" s="15"/>
      <c r="E119" s="14"/>
      <c r="F119" s="14"/>
    </row>
    <row r="120" spans="1:6" x14ac:dyDescent="0.25">
      <c r="A120" s="17"/>
      <c r="B120" s="14"/>
      <c r="C120" s="14"/>
      <c r="D120" s="15"/>
      <c r="E120" s="14"/>
      <c r="F120" s="14"/>
    </row>
    <row r="121" spans="1:6" x14ac:dyDescent="0.25">
      <c r="A121" s="17"/>
      <c r="B121" s="14"/>
      <c r="C121" s="14"/>
      <c r="D121" s="15"/>
      <c r="E121" s="14"/>
      <c r="F121" s="14"/>
    </row>
    <row r="122" spans="1:6" x14ac:dyDescent="0.25">
      <c r="A122" s="17"/>
      <c r="B122" s="14"/>
      <c r="C122" s="14"/>
      <c r="D122" s="15"/>
      <c r="E122" s="14"/>
      <c r="F122" s="14"/>
    </row>
    <row r="123" spans="1:6" x14ac:dyDescent="0.25">
      <c r="A123" s="17"/>
      <c r="B123" s="14"/>
      <c r="C123" s="14"/>
      <c r="D123" s="15"/>
      <c r="E123" s="14"/>
      <c r="F123" s="14"/>
    </row>
    <row r="124" spans="1:6" x14ac:dyDescent="0.25">
      <c r="A124" s="17"/>
      <c r="B124" s="14"/>
      <c r="C124" s="14"/>
      <c r="D124" s="15"/>
      <c r="E124" s="14"/>
      <c r="F124" s="14"/>
    </row>
    <row r="125" spans="1:6" x14ac:dyDescent="0.25">
      <c r="A125" s="17"/>
      <c r="B125" s="14"/>
      <c r="C125" s="14"/>
      <c r="D125" s="15"/>
      <c r="E125" s="14"/>
      <c r="F125" s="14"/>
    </row>
    <row r="126" spans="1:6" x14ac:dyDescent="0.25">
      <c r="A126" s="17"/>
      <c r="B126" s="14"/>
      <c r="C126" s="14"/>
      <c r="D126" s="15"/>
      <c r="E126" s="14"/>
      <c r="F126" s="14"/>
    </row>
    <row r="127" spans="1:6" x14ac:dyDescent="0.25">
      <c r="A127" s="17"/>
      <c r="B127" s="14"/>
      <c r="C127" s="14"/>
      <c r="D127" s="15"/>
      <c r="E127" s="14"/>
      <c r="F127" s="14"/>
    </row>
    <row r="128" spans="1:6" x14ac:dyDescent="0.25">
      <c r="A128" s="17"/>
      <c r="B128" s="14"/>
      <c r="C128" s="14"/>
      <c r="D128" s="15"/>
      <c r="E128" s="14"/>
      <c r="F128" s="14"/>
    </row>
    <row r="129" spans="1:6" x14ac:dyDescent="0.25">
      <c r="A129" s="17"/>
      <c r="B129" s="14"/>
      <c r="C129" s="14"/>
      <c r="D129" s="15"/>
      <c r="E129" s="14"/>
      <c r="F129" s="14"/>
    </row>
    <row r="130" spans="1:6" x14ac:dyDescent="0.25">
      <c r="A130" s="17"/>
      <c r="B130" s="14"/>
      <c r="C130" s="14"/>
      <c r="D130" s="15"/>
      <c r="E130" s="14"/>
      <c r="F130" s="14"/>
    </row>
    <row r="131" spans="1:6" x14ac:dyDescent="0.25">
      <c r="A131" s="17"/>
      <c r="B131" s="14"/>
      <c r="C131" s="14"/>
      <c r="D131" s="15"/>
      <c r="E131" s="14"/>
      <c r="F131" s="14"/>
    </row>
    <row r="132" spans="1:6" x14ac:dyDescent="0.25">
      <c r="A132" s="17"/>
      <c r="B132" s="14"/>
      <c r="C132" s="14"/>
      <c r="D132" s="15"/>
      <c r="E132" s="14"/>
      <c r="F132" s="14"/>
    </row>
    <row r="133" spans="1:6" x14ac:dyDescent="0.25">
      <c r="A133" s="17"/>
      <c r="B133" s="14"/>
      <c r="C133" s="14"/>
      <c r="D133" s="15"/>
      <c r="E133" s="14"/>
      <c r="F133" s="14"/>
    </row>
    <row r="134" spans="1:6" x14ac:dyDescent="0.25">
      <c r="A134" s="17"/>
      <c r="B134" s="14"/>
      <c r="C134" s="14"/>
      <c r="D134" s="15"/>
      <c r="E134" s="14"/>
      <c r="F134" s="14"/>
    </row>
    <row r="135" spans="1:6" x14ac:dyDescent="0.25">
      <c r="A135" s="17"/>
      <c r="B135" s="14"/>
      <c r="C135" s="14"/>
      <c r="D135" s="15"/>
      <c r="E135" s="14"/>
      <c r="F135" s="14"/>
    </row>
    <row r="136" spans="1:6" x14ac:dyDescent="0.25">
      <c r="A136" s="17"/>
      <c r="B136" s="14"/>
      <c r="C136" s="14"/>
      <c r="D136" s="15"/>
      <c r="E136" s="14"/>
      <c r="F136" s="14"/>
    </row>
    <row r="137" spans="1:6" x14ac:dyDescent="0.25">
      <c r="A137" s="17"/>
      <c r="B137" s="14"/>
      <c r="C137" s="14"/>
      <c r="D137" s="15"/>
      <c r="E137" s="14"/>
      <c r="F137" s="14"/>
    </row>
    <row r="138" spans="1:6" x14ac:dyDescent="0.25">
      <c r="A138" s="17"/>
      <c r="B138" s="14"/>
      <c r="C138" s="14"/>
      <c r="D138" s="15"/>
      <c r="E138" s="14"/>
      <c r="F138" s="14"/>
    </row>
    <row r="139" spans="1:6" x14ac:dyDescent="0.25">
      <c r="A139" s="17"/>
      <c r="B139" s="14"/>
      <c r="C139" s="14"/>
      <c r="D139" s="15"/>
      <c r="E139" s="14"/>
      <c r="F139" s="14"/>
    </row>
    <row r="140" spans="1:6" x14ac:dyDescent="0.25">
      <c r="A140" s="17"/>
      <c r="B140" s="14"/>
      <c r="C140" s="14"/>
      <c r="D140" s="15"/>
      <c r="E140" s="14"/>
      <c r="F140" s="14"/>
    </row>
    <row r="141" spans="1:6" x14ac:dyDescent="0.25">
      <c r="A141" s="17"/>
      <c r="B141" s="14"/>
      <c r="C141" s="14"/>
      <c r="D141" s="15"/>
      <c r="E141" s="14"/>
      <c r="F141" s="14"/>
    </row>
    <row r="142" spans="1:6" x14ac:dyDescent="0.25">
      <c r="A142" s="17"/>
      <c r="B142" s="14"/>
      <c r="C142" s="14"/>
      <c r="D142" s="15"/>
      <c r="E142" s="14"/>
      <c r="F142" s="14"/>
    </row>
    <row r="143" spans="1:6" x14ac:dyDescent="0.25">
      <c r="A143" s="17"/>
      <c r="B143" s="14"/>
      <c r="C143" s="14"/>
      <c r="D143" s="15"/>
      <c r="E143" s="14"/>
      <c r="F143" s="14"/>
    </row>
    <row r="144" spans="1:6" x14ac:dyDescent="0.25">
      <c r="A144" s="17"/>
      <c r="B144" s="14"/>
      <c r="C144" s="14"/>
      <c r="D144" s="15"/>
      <c r="E144" s="14"/>
      <c r="F144" s="14"/>
    </row>
    <row r="145" spans="1:6" x14ac:dyDescent="0.25">
      <c r="A145" s="17"/>
      <c r="B145" s="14"/>
      <c r="C145" s="14"/>
      <c r="D145" s="15"/>
      <c r="E145" s="14"/>
      <c r="F145" s="14"/>
    </row>
    <row r="146" spans="1:6" x14ac:dyDescent="0.25">
      <c r="A146" s="17"/>
      <c r="B146" s="14"/>
      <c r="C146" s="14"/>
      <c r="D146" s="15"/>
      <c r="E146" s="14"/>
      <c r="F146" s="14"/>
    </row>
    <row r="147" spans="1:6" x14ac:dyDescent="0.25">
      <c r="A147" s="17"/>
      <c r="B147" s="14"/>
      <c r="C147" s="14"/>
      <c r="D147" s="15"/>
      <c r="E147" s="14"/>
      <c r="F147" s="14"/>
    </row>
    <row r="148" spans="1:6" x14ac:dyDescent="0.25">
      <c r="A148" s="17"/>
      <c r="B148" s="14"/>
      <c r="C148" s="14"/>
      <c r="D148" s="15"/>
      <c r="E148" s="14"/>
      <c r="F148" s="14"/>
    </row>
    <row r="149" spans="1:6" x14ac:dyDescent="0.25">
      <c r="A149" s="17"/>
      <c r="B149" s="14"/>
      <c r="C149" s="14"/>
      <c r="D149" s="15"/>
      <c r="E149" s="14"/>
      <c r="F149" s="14"/>
    </row>
    <row r="150" spans="1:6" x14ac:dyDescent="0.25">
      <c r="A150" s="17"/>
      <c r="B150" s="14"/>
      <c r="C150" s="14"/>
      <c r="D150" s="15"/>
      <c r="E150" s="14"/>
      <c r="F150" s="14"/>
    </row>
    <row r="151" spans="1:6" x14ac:dyDescent="0.25">
      <c r="A151" s="17"/>
      <c r="B151" s="14"/>
      <c r="C151" s="14"/>
      <c r="D151" s="15"/>
      <c r="E151" s="14"/>
      <c r="F151" s="14"/>
    </row>
  </sheetData>
  <sheetProtection sheet="1" formatColumns="0" formatRows="0" sort="0" autoFilter="0"/>
  <dataValidations count="4">
    <dataValidation type="list" allowBlank="1" sqref="B10:B151">
      <formula1>'Asset Register'!$A$2:$A$101</formula1>
    </dataValidation>
    <dataValidation type="list" allowBlank="1" sqref="B2:B151">
      <formula1>'Asset Register'!$A$2:$A$101</formula1>
    </dataValidation>
    <dataValidation type="list" allowBlank="1" sqref="C10:C151">
      <formula1>"In,Out,Issue,Return"</formula1>
    </dataValidation>
    <dataValidation type="list" allowBlank="1" sqref="C2:C151">
      <formula1>"In,Out,Issue,Return"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D1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3" width="12" customWidth="1"/>
    <col min="4" max="4" width="16" customWidth="1"/>
    <col min="5" max="5" width="26" customWidth="1"/>
  </cols>
  <sheetData>
    <row r="1" spans="2:2" x14ac:dyDescent="0.25">
      <c r="B1" s="22" t="s">
        <v>30</v>
      </c>
    </row>
    <row r="2" spans="2:2" x14ac:dyDescent="0.25">
      <c r="B2" s="23" t="s">
        <v>31</v>
      </c>
    </row>
    <row r="4" spans="2:3" x14ac:dyDescent="0.25">
      <c r="B4" s="24" t="s">
        <v>32</v>
      </c>
      <c r="C4" s="25">
        <f>COUNTA('Asset Register'!$A$2:$A$101)</f>
      </c>
    </row>
    <row r="5" spans="2:3" x14ac:dyDescent="0.25">
      <c r="B5" s="24" t="s">
        <v>33</v>
      </c>
      <c r="C5" s="25">
        <f>SUM('Asset Register'!$D$2:$D$101)</f>
      </c>
    </row>
    <row r="6" spans="2:3" x14ac:dyDescent="0.25">
      <c r="B6" s="24" t="s">
        <v>34</v>
      </c>
      <c r="C6" s="26">
        <f>SUM('Asset Register'!$I$2:$I$101)</f>
      </c>
    </row>
    <row r="7" spans="2:3" x14ac:dyDescent="0.25">
      <c r="B7" s="24" t="s">
        <v>35</v>
      </c>
      <c r="C7" s="27">
        <f>COUNTIF('Asset Register'!$J$2:$J$101,"LOW")</f>
      </c>
    </row>
    <row r="8" spans="2:3" x14ac:dyDescent="0.25">
      <c r="B8" s="24" t="s">
        <v>36</v>
      </c>
      <c r="C8" s="28">
        <f>COUNTIF('Asset Register'!$J$2:$J$101,"CHECK")</f>
      </c>
    </row>
    <row r="10" spans="2:2" x14ac:dyDescent="0.25">
      <c r="B10" s="29" t="s">
        <v>37</v>
      </c>
    </row>
    <row r="11" spans="2:4" x14ac:dyDescent="0.25">
      <c r="B11" s="13" t="s">
        <v>16</v>
      </c>
      <c r="C11" s="13" t="s">
        <v>38</v>
      </c>
      <c r="D11" s="13" t="s">
        <v>39</v>
      </c>
    </row>
    <row r="12" spans="2:4" x14ac:dyDescent="0.25">
      <c r="B12" s="30" t="s">
        <v>40</v>
      </c>
      <c r="C12" s="31">
        <f>COUNTIF('Asset Register'!$B$2:$B$101,B12)</f>
      </c>
      <c r="D12" s="18">
        <f>SUMIF('Asset Register'!$B$2:$B$101,B12,'Asset Register'!$I$2:$I$101)</f>
      </c>
    </row>
    <row r="13" spans="2:4" x14ac:dyDescent="0.25">
      <c r="B13" s="32" t="s">
        <v>41</v>
      </c>
      <c r="C13" s="33">
        <f>COUNTIF('Asset Register'!$B$2:$B$101,B13)</f>
      </c>
      <c r="D13" s="20">
        <f>SUMIF('Asset Register'!$B$2:$B$101,B13,'Asset Register'!$I$2:$I$101)</f>
      </c>
    </row>
    <row r="14" spans="2:4" x14ac:dyDescent="0.25">
      <c r="B14" s="30" t="s">
        <v>42</v>
      </c>
      <c r="C14" s="31">
        <f>COUNTIF('Asset Register'!$B$2:$B$101,B14)</f>
      </c>
      <c r="D14" s="18">
        <f>SUMIF('Asset Register'!$B$2:$B$101,B14,'Asset Register'!$I$2:$I$101)</f>
      </c>
    </row>
    <row r="15" spans="2:4" x14ac:dyDescent="0.25">
      <c r="B15" s="32" t="s">
        <v>43</v>
      </c>
      <c r="C15" s="33">
        <f>COUNTIF('Asset Register'!$B$2:$B$101,B15)</f>
      </c>
      <c r="D15" s="20">
        <f>SUMIF('Asset Register'!$B$2:$B$101,B15,'Asset Register'!$I$2:$I$101)</f>
      </c>
    </row>
    <row r="16" spans="2:4" x14ac:dyDescent="0.25">
      <c r="B16" s="30" t="s">
        <v>44</v>
      </c>
      <c r="C16" s="31">
        <f>COUNTIF('Asset Register'!$B$2:$B$101,B16)</f>
      </c>
      <c r="D16" s="18">
        <f>SUMIF('Asset Register'!$B$2:$B$101,B16,'Asset Register'!$I$2:$I$101)</f>
      </c>
    </row>
    <row r="17" spans="2:4" x14ac:dyDescent="0.25">
      <c r="B17" s="32" t="s">
        <v>45</v>
      </c>
      <c r="C17" s="33">
        <f>COUNTIF('Asset Register'!$B$2:$B$101,B17)</f>
      </c>
      <c r="D17" s="20">
        <f>SUMIF('Asset Register'!$B$2:$B$101,B17,'Asset Register'!$I$2:$I$101)</f>
      </c>
    </row>
    <row r="18" spans="2:4" x14ac:dyDescent="0.25">
      <c r="B18" s="24" t="s">
        <v>46</v>
      </c>
      <c r="C18" s="34">
        <f>SUM(C12:C17)</f>
      </c>
      <c r="D18" s="35">
        <f>SUM(D12:D17)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Asset Register</vt:lpstr>
      <vt:lpstr>Movements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2026-07-30T10:54:57Z</dcterms:modified>
</cp:coreProperties>
</file>