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Movements" sheetId="2" state="visible" r:id="rId2"/>
    <sheet name="Products" sheetId="3" state="visible" r:id="rId3"/>
    <sheet name="Dashboard" sheetId="4" state="visible" r:id="rId4"/>
  </sheets>
  <definedNames>
    <definedName name="_xlnm.Print_Titles" localSheetId="1">'Movements'!$4:$4</definedName>
    <definedName name="_xlnm._FilterDatabase" localSheetId="2" hidden="1">'Products'!$A$4:$M$54</definedName>
    <definedName name="_xlnm.Print_Titles" localSheetId="2">'Products'!$4:$4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;[Red]-#,##0"/>
    <numFmt numFmtId="166" formatCode="&quot;KES &quot;#,##0"/>
  </numFmts>
  <fonts count="20">
    <font>
      <name val="Calibri"/>
      <family val="2"/>
      <color theme="1"/>
      <sz val="11"/>
      <scheme val="minor"/>
    </font>
    <font>
      <name val="Arial"/>
      <b val="1"/>
      <color rgb="001A2847"/>
      <sz val="24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10"/>
    </font>
    <font>
      <name val="Arial"/>
      <color rgb="0016233F"/>
      <sz val="10"/>
    </font>
    <font>
      <name val="Arial"/>
      <i val="1"/>
      <color rgb="005B6675"/>
      <sz val="10"/>
    </font>
    <font>
      <name val="Arial"/>
      <b val="1"/>
      <color rgb="00FFFFFF"/>
      <sz val="9.5"/>
    </font>
    <font>
      <name val="Arial"/>
      <b val="1"/>
      <sz val="10"/>
    </font>
    <font>
      <name val="Arial"/>
      <b val="1"/>
      <color rgb="00FFFFFF"/>
      <sz val="9"/>
    </font>
    <font>
      <name val="Arial"/>
      <b val="1"/>
      <color rgb="0016233F"/>
      <sz val="16"/>
    </font>
    <font>
      <name val="Arial"/>
      <b val="1"/>
      <color rgb="0016233F"/>
      <sz val="10"/>
    </font>
    <font>
      <name val="Arial"/>
      <sz val="10"/>
    </font>
    <font>
      <name val="Arial"/>
      <i val="1"/>
      <color rgb="005B6675"/>
      <sz val="9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C98A12"/>
      </patternFill>
    </fill>
    <fill>
      <patternFill patternType="solid">
        <fgColor rgb="00B00020"/>
      </patternFill>
    </fill>
  </fills>
  <borders count="2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0" fontId="10" fillId="2" borderId="1" applyAlignment="1" pivotButton="0" quotePrefix="0" xfId="0">
      <alignment horizontal="center" vertical="center"/>
    </xf>
    <xf numFmtId="164" fontId="12" fillId="0" borderId="1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left" vertical="center" wrapText="1"/>
      <protection locked="0" hidden="0"/>
    </xf>
    <xf numFmtId="0" fontId="12" fillId="0" borderId="1" applyAlignment="1" applyProtection="1" pivotButton="0" quotePrefix="0" xfId="0">
      <alignment horizontal="center" vertical="center"/>
      <protection locked="0" hidden="0"/>
    </xf>
    <xf numFmtId="3" fontId="12" fillId="0" borderId="1" applyAlignment="1" applyProtection="1" pivotButton="0" quotePrefix="0" xfId="0">
      <alignment horizontal="right" vertical="center"/>
      <protection locked="0" hidden="0"/>
    </xf>
    <xf numFmtId="164" fontId="12" fillId="5" borderId="1" applyAlignment="1" applyProtection="1" pivotButton="0" quotePrefix="0" xfId="0">
      <alignment horizontal="center" vertical="center"/>
      <protection locked="0" hidden="0"/>
    </xf>
    <xf numFmtId="0" fontId="12" fillId="5" borderId="1" applyAlignment="1" applyProtection="1" pivotButton="0" quotePrefix="0" xfId="0">
      <alignment horizontal="left" vertical="center" wrapText="1"/>
      <protection locked="0" hidden="0"/>
    </xf>
    <xf numFmtId="0" fontId="12" fillId="5" borderId="1" applyAlignment="1" applyProtection="1" pivotButton="0" quotePrefix="0" xfId="0">
      <alignment horizontal="center" vertical="center"/>
      <protection locked="0" hidden="0"/>
    </xf>
    <xf numFmtId="3" fontId="12" fillId="5" borderId="1" applyAlignment="1" applyProtection="1" pivotButton="0" quotePrefix="0" xfId="0">
      <alignment horizontal="right" vertical="center"/>
      <protection locked="0" hidden="0"/>
    </xf>
    <xf numFmtId="164" fontId="11" fillId="0" borderId="1" applyAlignment="1" applyProtection="1" pivotButton="0" quotePrefix="0" xfId="0">
      <alignment horizontal="center" vertical="center"/>
      <protection locked="0" hidden="0"/>
    </xf>
    <xf numFmtId="0" fontId="11" fillId="0" borderId="1" applyAlignment="1" applyProtection="1" pivotButton="0" quotePrefix="0" xfId="0">
      <alignment horizontal="left" vertical="center" wrapText="1"/>
      <protection locked="0" hidden="0"/>
    </xf>
    <xf numFmtId="0" fontId="11" fillId="0" borderId="1" applyAlignment="1" applyProtection="1" pivotButton="0" quotePrefix="0" xfId="0">
      <alignment horizontal="center" vertical="center"/>
      <protection locked="0" hidden="0"/>
    </xf>
    <xf numFmtId="3" fontId="11" fillId="0" borderId="1" applyAlignment="1" applyProtection="1" pivotButton="0" quotePrefix="0" xfId="0">
      <alignment horizontal="right" vertical="center"/>
      <protection locked="0" hidden="0"/>
    </xf>
    <xf numFmtId="164" fontId="11" fillId="5" borderId="1" applyAlignment="1" applyProtection="1" pivotButton="0" quotePrefix="0" xfId="0">
      <alignment horizontal="center" vertical="center"/>
      <protection locked="0" hidden="0"/>
    </xf>
    <xf numFmtId="0" fontId="11" fillId="5" borderId="1" applyAlignment="1" applyProtection="1" pivotButton="0" quotePrefix="0" xfId="0">
      <alignment horizontal="left" vertical="center" wrapText="1"/>
      <protection locked="0" hidden="0"/>
    </xf>
    <xf numFmtId="0" fontId="11" fillId="5" borderId="1" applyAlignment="1" applyProtection="1" pivotButton="0" quotePrefix="0" xfId="0">
      <alignment horizontal="center" vertical="center"/>
      <protection locked="0" hidden="0"/>
    </xf>
    <xf numFmtId="3" fontId="11" fillId="5" borderId="1" applyAlignment="1" applyProtection="1" pivotButton="0" quotePrefix="0" xfId="0">
      <alignment horizontal="right" vertical="center"/>
      <protection locked="0" hidden="0"/>
    </xf>
    <xf numFmtId="0" fontId="13" fillId="2" borderId="1" applyAlignment="1" pivotButton="0" quotePrefix="0" xfId="0">
      <alignment horizontal="center" vertical="center" wrapText="1"/>
    </xf>
    <xf numFmtId="165" fontId="12" fillId="0" borderId="1" applyAlignment="1" applyProtection="1" pivotButton="0" quotePrefix="0" xfId="0">
      <alignment horizontal="right" vertical="center"/>
      <protection locked="0" hidden="0"/>
    </xf>
    <xf numFmtId="3" fontId="11" fillId="0" borderId="1" applyAlignment="1" pivotButton="0" quotePrefix="0" xfId="0">
      <alignment horizontal="right" vertical="center"/>
    </xf>
    <xf numFmtId="0" fontId="14" fillId="0" borderId="1" applyAlignment="1" pivotButton="0" quotePrefix="0" xfId="0">
      <alignment horizontal="center" vertical="center"/>
    </xf>
    <xf numFmtId="165" fontId="11" fillId="0" borderId="1" applyAlignment="1" pivotButton="0" quotePrefix="0" xfId="0">
      <alignment horizontal="right" vertical="center"/>
    </xf>
    <xf numFmtId="165" fontId="11" fillId="5" borderId="1" applyAlignment="1" applyProtection="1" pivotButton="0" quotePrefix="0" xfId="0">
      <alignment horizontal="right" vertical="center"/>
      <protection locked="0" hidden="0"/>
    </xf>
    <xf numFmtId="3" fontId="11" fillId="5" borderId="1" applyAlignment="1" pivotButton="0" quotePrefix="0" xfId="0">
      <alignment horizontal="right" vertical="center"/>
    </xf>
    <xf numFmtId="0" fontId="14" fillId="5" borderId="1" applyAlignment="1" pivotButton="0" quotePrefix="0" xfId="0">
      <alignment horizontal="center" vertical="center"/>
    </xf>
    <xf numFmtId="165" fontId="11" fillId="5" borderId="1" applyAlignment="1" pivotButton="0" quotePrefix="0" xfId="0">
      <alignment horizontal="right" vertical="center"/>
    </xf>
    <xf numFmtId="165" fontId="11" fillId="0" borderId="1" applyAlignment="1" applyProtection="1" pivotButton="0" quotePrefix="0" xfId="0">
      <alignment horizontal="right" vertical="center"/>
      <protection locked="0" hidden="0"/>
    </xf>
    <xf numFmtId="0" fontId="15" fillId="3" borderId="0" applyAlignment="1" pivotButton="0" quotePrefix="0" xfId="0">
      <alignment vertical="center" indent="1"/>
    </xf>
    <xf numFmtId="0" fontId="15" fillId="2" borderId="0" applyAlignment="1" pivotButton="0" quotePrefix="0" xfId="0">
      <alignment vertical="center" indent="1"/>
    </xf>
    <xf numFmtId="0" fontId="15" fillId="6" borderId="0" applyAlignment="1" pivotButton="0" quotePrefix="0" xfId="0">
      <alignment vertical="center" indent="1"/>
    </xf>
    <xf numFmtId="0" fontId="15" fillId="7" borderId="0" applyAlignment="1" pivotButton="0" quotePrefix="0" xfId="0">
      <alignment vertical="center" indent="1"/>
    </xf>
    <xf numFmtId="1" fontId="16" fillId="4" borderId="0" applyAlignment="1" pivotButton="0" quotePrefix="0" xfId="0">
      <alignment vertical="center" indent="1"/>
    </xf>
    <xf numFmtId="166" fontId="16" fillId="4" borderId="0" applyAlignment="1" pivotButton="0" quotePrefix="0" xfId="0">
      <alignment vertical="center" indent="1"/>
    </xf>
    <xf numFmtId="0" fontId="4" fillId="0" borderId="0" pivotButton="0" quotePrefix="0" xfId="0"/>
    <xf numFmtId="166" fontId="2" fillId="0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vertical="center" indent="1"/>
    </xf>
    <xf numFmtId="0" fontId="17" fillId="5" borderId="1" applyAlignment="1" pivotButton="0" quotePrefix="0" xfId="0">
      <alignment indent="1"/>
    </xf>
    <xf numFmtId="0" fontId="17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indent="1"/>
    </xf>
    <xf numFmtId="165" fontId="18" fillId="0" borderId="1" applyAlignment="1" pivotButton="0" quotePrefix="0" xfId="0">
      <alignment horizontal="right" vertical="center"/>
    </xf>
    <xf numFmtId="0" fontId="10" fillId="3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left" vertical="center" indent="1"/>
    </xf>
  </cellXfs>
  <cellStyles count="1">
    <cellStyle name="Normal" xfId="0" builtinId="0" hidden="0"/>
  </cellStyles>
  <dxfs count="3">
    <dxf>
      <font>
        <name val="Arial"/>
        <b val="1"/>
        <color rgb="00B00020"/>
      </font>
      <fill>
        <patternFill patternType="solid">
          <fgColor rgb="00F6C9CE"/>
        </patternFill>
      </fill>
    </dxf>
    <dxf>
      <font>
        <name val="Arial"/>
        <b val="1"/>
        <color rgb="00C98A12"/>
      </font>
      <fill>
        <patternFill patternType="solid">
          <fgColor rgb="00FBE3C2"/>
        </patternFill>
      </fill>
    </dxf>
    <dxf>
      <fill>
        <patternFill patternType="solid">
          <fgColor rgb="00FBE3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Stock value by product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'Dashboard'!C11</f>
            </strRef>
          </tx>
          <spPr>
            <a:ln>
              <a:prstDash val="solid"/>
            </a:ln>
          </spPr>
          <cat>
            <numRef>
              <f>'Dashboard'!$B$12:$B$26</f>
            </numRef>
          </cat>
          <val>
            <numRef>
              <f>'Dashboard'!$C$12:$C$26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9</row>
      <rowOff>0</rowOff>
    </from>
    <ext cx="576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Stock &amp; Inventory Tracker</t>
        </is>
      </c>
    </row>
    <row r="3">
      <c r="B3" s="2" t="inlineStr">
        <is>
          <t>Know what you have, what's running low, and what it's worth</t>
        </is>
      </c>
    </row>
    <row r="6" ht="22" customHeight="1">
      <c r="B6" s="3" t="inlineStr">
        <is>
          <t>HOW TO USE — 3 STEPS</t>
        </is>
      </c>
    </row>
    <row r="7" ht="30" customHeight="1">
      <c r="B7" s="4" t="inlineStr">
        <is>
          <t>1.  List your products</t>
        </is>
      </c>
      <c r="C7" s="5" t="inlineStr">
        <is>
          <t>On the Products tab, add each item once: name, buy price, sell price, reorder level and opening stock.</t>
        </is>
      </c>
    </row>
    <row r="8" ht="30" customHeight="1">
      <c r="B8" s="4" t="inlineStr">
        <is>
          <t>2.  Record every movement</t>
        </is>
      </c>
      <c r="C8" s="5" t="inlineStr">
        <is>
          <t>On the Movements tab, log stock coming In (deliveries) and going Out (sales) — pick the product from the dropdown.</t>
        </is>
      </c>
    </row>
    <row r="9" ht="30" customHeight="1">
      <c r="B9" s="4" t="inlineStr">
        <is>
          <t>3.  Watch the Products tab</t>
        </is>
      </c>
      <c r="C9" s="5" t="inlineStr">
        <is>
          <t>Stock on hand, low-stock alerts (red), stock value and potential profit update automatically.</t>
        </is>
      </c>
    </row>
    <row r="11" ht="22" customHeight="1">
      <c r="B11" s="3" t="inlineStr">
        <is>
          <t>WHAT TO EDIT</t>
        </is>
      </c>
    </row>
    <row r="12" ht="30" customHeight="1">
      <c r="B12" s="4" t="inlineStr">
        <is>
          <t>Yellow cells only</t>
        </is>
      </c>
      <c r="C12" s="5" t="inlineStr">
        <is>
          <t>Product details on Products; and Date/Product/Type/Quantity on Movements. Everything else is a formula.</t>
        </is>
      </c>
    </row>
    <row r="13" ht="30" customHeight="1">
      <c r="B13" s="4" t="inlineStr">
        <is>
          <t>Red rows = reorder now</t>
        </is>
      </c>
      <c r="C13" s="5" t="inlineStr">
        <is>
          <t>Any product at or below its reorder level turns red. Use the Status filter to see only what to restock.</t>
        </is>
      </c>
    </row>
    <row r="14" ht="30" customHeight="1">
      <c r="B14" s="4" t="inlineStr">
        <is>
          <t>Row 5 is an example</t>
        </is>
      </c>
      <c r="C14" s="5" t="inlineStr">
        <is>
          <t>Type over it with your own stock.</t>
        </is>
      </c>
    </row>
    <row r="16" ht="22" customHeight="1">
      <c r="B16" s="3" t="inlineStr">
        <is>
          <t>WORKS EVERYWHERE</t>
        </is>
      </c>
    </row>
    <row r="17" ht="30" customHeight="1">
      <c r="B17" s="4" t="inlineStr">
        <is>
          <t>Excel or Google Sheets</t>
        </is>
      </c>
      <c r="C17" s="5" t="inlineStr">
        <is>
          <t>Open in either. Upload to Google Drive to check stock free from your phone.</t>
        </is>
      </c>
    </row>
    <row r="19" ht="26" customHeight="1">
      <c r="B19" s="6" t="inlineStr">
        <is>
          <t>Want stock, sales and profit tracked automatically as you sell?</t>
        </is>
      </c>
    </row>
    <row r="20" ht="30" customHeight="1">
      <c r="B20" s="7" t="inlineStr">
        <is>
          <t>Biashara Yangu records sales by voice or photo and keeps your books for you — free.  →  leadafrik.com/ai-cfo</t>
        </is>
      </c>
    </row>
    <row r="22" ht="18" customHeight="1">
      <c r="B22" s="51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8">
    <mergeCell ref="B6:C6"/>
    <mergeCell ref="B16:C16"/>
    <mergeCell ref="B2:C2"/>
    <mergeCell ref="B11:C11"/>
    <mergeCell ref="B3:C3"/>
    <mergeCell ref="B19:C19"/>
    <mergeCell ref="B20:C20"/>
    <mergeCell ref="B22:C2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5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4" customWidth="1" min="3" max="3"/>
    <col width="11" customWidth="1" min="4" max="4"/>
    <col width="28" customWidth="1" min="5" max="5"/>
  </cols>
  <sheetData>
    <row r="1" ht="30" customHeight="1">
      <c r="A1" s="8" t="inlineStr">
        <is>
          <t>Stock Movements</t>
        </is>
      </c>
    </row>
    <row r="2" ht="18" customHeight="1">
      <c r="A2" s="9" t="inlineStr">
        <is>
          <t>Log every delivery (In) and every sale (Out). One row each.</t>
        </is>
      </c>
    </row>
    <row r="4" ht="24" customHeight="1">
      <c r="A4" s="10" t="inlineStr">
        <is>
          <t>Date</t>
        </is>
      </c>
      <c r="B4" s="10" t="inlineStr">
        <is>
          <t>Product</t>
        </is>
      </c>
      <c r="C4" s="10" t="inlineStr">
        <is>
          <t>Type (In/Out)</t>
        </is>
      </c>
      <c r="D4" s="10" t="inlineStr">
        <is>
          <t>Quantity</t>
        </is>
      </c>
      <c r="E4" s="10" t="inlineStr">
        <is>
          <t>Note</t>
        </is>
      </c>
    </row>
    <row r="5">
      <c r="A5" s="11" t="n">
        <v>46026</v>
      </c>
      <c r="B5" s="12" t="inlineStr">
        <is>
          <t>Sugar 2kg</t>
        </is>
      </c>
      <c r="C5" s="13" t="inlineStr">
        <is>
          <t>In</t>
        </is>
      </c>
      <c r="D5" s="14" t="n">
        <v>30</v>
      </c>
      <c r="E5" s="12" t="inlineStr">
        <is>
          <t>Opening delivery</t>
        </is>
      </c>
    </row>
    <row r="6">
      <c r="A6" s="15" t="n">
        <v>46028</v>
      </c>
      <c r="B6" s="16" t="inlineStr">
        <is>
          <t>Sugar 2kg</t>
        </is>
      </c>
      <c r="C6" s="17" t="inlineStr">
        <is>
          <t>Out</t>
        </is>
      </c>
      <c r="D6" s="18" t="n">
        <v>15</v>
      </c>
      <c r="E6" s="16" t="inlineStr">
        <is>
          <t>Counter sales</t>
        </is>
      </c>
    </row>
    <row r="7">
      <c r="A7" s="19" t="n"/>
      <c r="B7" s="20" t="n"/>
      <c r="C7" s="21" t="n"/>
      <c r="D7" s="22" t="n"/>
      <c r="E7" s="20" t="n"/>
    </row>
    <row r="8">
      <c r="A8" s="23" t="n"/>
      <c r="B8" s="24" t="n"/>
      <c r="C8" s="25" t="n"/>
      <c r="D8" s="26" t="n"/>
      <c r="E8" s="24" t="n"/>
    </row>
    <row r="9">
      <c r="A9" s="19" t="n"/>
      <c r="B9" s="20" t="n"/>
      <c r="C9" s="21" t="n"/>
      <c r="D9" s="22" t="n"/>
      <c r="E9" s="20" t="n"/>
    </row>
    <row r="10">
      <c r="A10" s="23" t="n"/>
      <c r="B10" s="24" t="n"/>
      <c r="C10" s="25" t="n"/>
      <c r="D10" s="26" t="n"/>
      <c r="E10" s="24" t="n"/>
    </row>
    <row r="11">
      <c r="A11" s="19" t="n"/>
      <c r="B11" s="20" t="n"/>
      <c r="C11" s="21" t="n"/>
      <c r="D11" s="22" t="n"/>
      <c r="E11" s="20" t="n"/>
    </row>
    <row r="12">
      <c r="A12" s="23" t="n"/>
      <c r="B12" s="24" t="n"/>
      <c r="C12" s="25" t="n"/>
      <c r="D12" s="26" t="n"/>
      <c r="E12" s="24" t="n"/>
    </row>
    <row r="13">
      <c r="A13" s="19" t="n"/>
      <c r="B13" s="20" t="n"/>
      <c r="C13" s="21" t="n"/>
      <c r="D13" s="22" t="n"/>
      <c r="E13" s="20" t="n"/>
    </row>
    <row r="14">
      <c r="A14" s="23" t="n"/>
      <c r="B14" s="24" t="n"/>
      <c r="C14" s="25" t="n"/>
      <c r="D14" s="26" t="n"/>
      <c r="E14" s="24" t="n"/>
    </row>
    <row r="15">
      <c r="A15" s="19" t="n"/>
      <c r="B15" s="20" t="n"/>
      <c r="C15" s="21" t="n"/>
      <c r="D15" s="22" t="n"/>
      <c r="E15" s="20" t="n"/>
    </row>
    <row r="16">
      <c r="A16" s="23" t="n"/>
      <c r="B16" s="24" t="n"/>
      <c r="C16" s="25" t="n"/>
      <c r="D16" s="26" t="n"/>
      <c r="E16" s="24" t="n"/>
    </row>
    <row r="17">
      <c r="A17" s="19" t="n"/>
      <c r="B17" s="20" t="n"/>
      <c r="C17" s="21" t="n"/>
      <c r="D17" s="22" t="n"/>
      <c r="E17" s="20" t="n"/>
    </row>
    <row r="18">
      <c r="A18" s="23" t="n"/>
      <c r="B18" s="24" t="n"/>
      <c r="C18" s="25" t="n"/>
      <c r="D18" s="26" t="n"/>
      <c r="E18" s="24" t="n"/>
    </row>
    <row r="19">
      <c r="A19" s="19" t="n"/>
      <c r="B19" s="20" t="n"/>
      <c r="C19" s="21" t="n"/>
      <c r="D19" s="22" t="n"/>
      <c r="E19" s="20" t="n"/>
    </row>
    <row r="20">
      <c r="A20" s="23" t="n"/>
      <c r="B20" s="24" t="n"/>
      <c r="C20" s="25" t="n"/>
      <c r="D20" s="26" t="n"/>
      <c r="E20" s="24" t="n"/>
    </row>
    <row r="21">
      <c r="A21" s="19" t="n"/>
      <c r="B21" s="20" t="n"/>
      <c r="C21" s="21" t="n"/>
      <c r="D21" s="22" t="n"/>
      <c r="E21" s="20" t="n"/>
    </row>
    <row r="22">
      <c r="A22" s="23" t="n"/>
      <c r="B22" s="24" t="n"/>
      <c r="C22" s="25" t="n"/>
      <c r="D22" s="26" t="n"/>
      <c r="E22" s="24" t="n"/>
    </row>
    <row r="23">
      <c r="A23" s="19" t="n"/>
      <c r="B23" s="20" t="n"/>
      <c r="C23" s="21" t="n"/>
      <c r="D23" s="22" t="n"/>
      <c r="E23" s="20" t="n"/>
    </row>
    <row r="24">
      <c r="A24" s="23" t="n"/>
      <c r="B24" s="24" t="n"/>
      <c r="C24" s="25" t="n"/>
      <c r="D24" s="26" t="n"/>
      <c r="E24" s="24" t="n"/>
    </row>
    <row r="25">
      <c r="A25" s="19" t="n"/>
      <c r="B25" s="20" t="n"/>
      <c r="C25" s="21" t="n"/>
      <c r="D25" s="22" t="n"/>
      <c r="E25" s="20" t="n"/>
    </row>
    <row r="26">
      <c r="A26" s="23" t="n"/>
      <c r="B26" s="24" t="n"/>
      <c r="C26" s="25" t="n"/>
      <c r="D26" s="26" t="n"/>
      <c r="E26" s="24" t="n"/>
    </row>
    <row r="27">
      <c r="A27" s="19" t="n"/>
      <c r="B27" s="20" t="n"/>
      <c r="C27" s="21" t="n"/>
      <c r="D27" s="22" t="n"/>
      <c r="E27" s="20" t="n"/>
    </row>
    <row r="28">
      <c r="A28" s="23" t="n"/>
      <c r="B28" s="24" t="n"/>
      <c r="C28" s="25" t="n"/>
      <c r="D28" s="26" t="n"/>
      <c r="E28" s="24" t="n"/>
    </row>
    <row r="29">
      <c r="A29" s="19" t="n"/>
      <c r="B29" s="20" t="n"/>
      <c r="C29" s="21" t="n"/>
      <c r="D29" s="22" t="n"/>
      <c r="E29" s="20" t="n"/>
    </row>
    <row r="30">
      <c r="A30" s="23" t="n"/>
      <c r="B30" s="24" t="n"/>
      <c r="C30" s="25" t="n"/>
      <c r="D30" s="26" t="n"/>
      <c r="E30" s="24" t="n"/>
    </row>
    <row r="31">
      <c r="A31" s="19" t="n"/>
      <c r="B31" s="20" t="n"/>
      <c r="C31" s="21" t="n"/>
      <c r="D31" s="22" t="n"/>
      <c r="E31" s="20" t="n"/>
    </row>
    <row r="32">
      <c r="A32" s="23" t="n"/>
      <c r="B32" s="24" t="n"/>
      <c r="C32" s="25" t="n"/>
      <c r="D32" s="26" t="n"/>
      <c r="E32" s="24" t="n"/>
    </row>
    <row r="33">
      <c r="A33" s="19" t="n"/>
      <c r="B33" s="20" t="n"/>
      <c r="C33" s="21" t="n"/>
      <c r="D33" s="22" t="n"/>
      <c r="E33" s="20" t="n"/>
    </row>
    <row r="34">
      <c r="A34" s="23" t="n"/>
      <c r="B34" s="24" t="n"/>
      <c r="C34" s="25" t="n"/>
      <c r="D34" s="26" t="n"/>
      <c r="E34" s="24" t="n"/>
    </row>
    <row r="35">
      <c r="A35" s="19" t="n"/>
      <c r="B35" s="20" t="n"/>
      <c r="C35" s="21" t="n"/>
      <c r="D35" s="22" t="n"/>
      <c r="E35" s="20" t="n"/>
    </row>
    <row r="36">
      <c r="A36" s="23" t="n"/>
      <c r="B36" s="24" t="n"/>
      <c r="C36" s="25" t="n"/>
      <c r="D36" s="26" t="n"/>
      <c r="E36" s="24" t="n"/>
    </row>
    <row r="37">
      <c r="A37" s="19" t="n"/>
      <c r="B37" s="20" t="n"/>
      <c r="C37" s="21" t="n"/>
      <c r="D37" s="22" t="n"/>
      <c r="E37" s="20" t="n"/>
    </row>
    <row r="38">
      <c r="A38" s="23" t="n"/>
      <c r="B38" s="24" t="n"/>
      <c r="C38" s="25" t="n"/>
      <c r="D38" s="26" t="n"/>
      <c r="E38" s="24" t="n"/>
    </row>
    <row r="39">
      <c r="A39" s="19" t="n"/>
      <c r="B39" s="20" t="n"/>
      <c r="C39" s="21" t="n"/>
      <c r="D39" s="22" t="n"/>
      <c r="E39" s="20" t="n"/>
    </row>
    <row r="40">
      <c r="A40" s="23" t="n"/>
      <c r="B40" s="24" t="n"/>
      <c r="C40" s="25" t="n"/>
      <c r="D40" s="26" t="n"/>
      <c r="E40" s="24" t="n"/>
    </row>
    <row r="41">
      <c r="A41" s="19" t="n"/>
      <c r="B41" s="20" t="n"/>
      <c r="C41" s="21" t="n"/>
      <c r="D41" s="22" t="n"/>
      <c r="E41" s="20" t="n"/>
    </row>
    <row r="42">
      <c r="A42" s="23" t="n"/>
      <c r="B42" s="24" t="n"/>
      <c r="C42" s="25" t="n"/>
      <c r="D42" s="26" t="n"/>
      <c r="E42" s="24" t="n"/>
    </row>
    <row r="43">
      <c r="A43" s="19" t="n"/>
      <c r="B43" s="20" t="n"/>
      <c r="C43" s="21" t="n"/>
      <c r="D43" s="22" t="n"/>
      <c r="E43" s="20" t="n"/>
    </row>
    <row r="44">
      <c r="A44" s="23" t="n"/>
      <c r="B44" s="24" t="n"/>
      <c r="C44" s="25" t="n"/>
      <c r="D44" s="26" t="n"/>
      <c r="E44" s="24" t="n"/>
    </row>
    <row r="45">
      <c r="A45" s="19" t="n"/>
      <c r="B45" s="20" t="n"/>
      <c r="C45" s="21" t="n"/>
      <c r="D45" s="22" t="n"/>
      <c r="E45" s="20" t="n"/>
    </row>
    <row r="46">
      <c r="A46" s="23" t="n"/>
      <c r="B46" s="24" t="n"/>
      <c r="C46" s="25" t="n"/>
      <c r="D46" s="26" t="n"/>
      <c r="E46" s="24" t="n"/>
    </row>
    <row r="47">
      <c r="A47" s="19" t="n"/>
      <c r="B47" s="20" t="n"/>
      <c r="C47" s="21" t="n"/>
      <c r="D47" s="22" t="n"/>
      <c r="E47" s="20" t="n"/>
    </row>
    <row r="48">
      <c r="A48" s="23" t="n"/>
      <c r="B48" s="24" t="n"/>
      <c r="C48" s="25" t="n"/>
      <c r="D48" s="26" t="n"/>
      <c r="E48" s="24" t="n"/>
    </row>
    <row r="49">
      <c r="A49" s="19" t="n"/>
      <c r="B49" s="20" t="n"/>
      <c r="C49" s="21" t="n"/>
      <c r="D49" s="22" t="n"/>
      <c r="E49" s="20" t="n"/>
    </row>
    <row r="50">
      <c r="A50" s="23" t="n"/>
      <c r="B50" s="24" t="n"/>
      <c r="C50" s="25" t="n"/>
      <c r="D50" s="26" t="n"/>
      <c r="E50" s="24" t="n"/>
    </row>
    <row r="51">
      <c r="A51" s="19" t="n"/>
      <c r="B51" s="20" t="n"/>
      <c r="C51" s="21" t="n"/>
      <c r="D51" s="22" t="n"/>
      <c r="E51" s="20" t="n"/>
    </row>
    <row r="52">
      <c r="A52" s="23" t="n"/>
      <c r="B52" s="24" t="n"/>
      <c r="C52" s="25" t="n"/>
      <c r="D52" s="26" t="n"/>
      <c r="E52" s="24" t="n"/>
    </row>
    <row r="53">
      <c r="A53" s="19" t="n"/>
      <c r="B53" s="20" t="n"/>
      <c r="C53" s="21" t="n"/>
      <c r="D53" s="22" t="n"/>
      <c r="E53" s="20" t="n"/>
    </row>
    <row r="54">
      <c r="A54" s="23" t="n"/>
      <c r="B54" s="24" t="n"/>
      <c r="C54" s="25" t="n"/>
      <c r="D54" s="26" t="n"/>
      <c r="E54" s="24" t="n"/>
    </row>
    <row r="55">
      <c r="A55" s="19" t="n"/>
      <c r="B55" s="20" t="n"/>
      <c r="C55" s="21" t="n"/>
      <c r="D55" s="22" t="n"/>
      <c r="E55" s="20" t="n"/>
    </row>
    <row r="56">
      <c r="A56" s="23" t="n"/>
      <c r="B56" s="24" t="n"/>
      <c r="C56" s="25" t="n"/>
      <c r="D56" s="26" t="n"/>
      <c r="E56" s="24" t="n"/>
    </row>
    <row r="57">
      <c r="A57" s="19" t="n"/>
      <c r="B57" s="20" t="n"/>
      <c r="C57" s="21" t="n"/>
      <c r="D57" s="22" t="n"/>
      <c r="E57" s="20" t="n"/>
    </row>
    <row r="58">
      <c r="A58" s="23" t="n"/>
      <c r="B58" s="24" t="n"/>
      <c r="C58" s="25" t="n"/>
      <c r="D58" s="26" t="n"/>
      <c r="E58" s="24" t="n"/>
    </row>
    <row r="59">
      <c r="A59" s="19" t="n"/>
      <c r="B59" s="20" t="n"/>
      <c r="C59" s="21" t="n"/>
      <c r="D59" s="22" t="n"/>
      <c r="E59" s="20" t="n"/>
    </row>
    <row r="60">
      <c r="A60" s="23" t="n"/>
      <c r="B60" s="24" t="n"/>
      <c r="C60" s="25" t="n"/>
      <c r="D60" s="26" t="n"/>
      <c r="E60" s="24" t="n"/>
    </row>
    <row r="61">
      <c r="A61" s="19" t="n"/>
      <c r="B61" s="20" t="n"/>
      <c r="C61" s="21" t="n"/>
      <c r="D61" s="22" t="n"/>
      <c r="E61" s="20" t="n"/>
    </row>
    <row r="62">
      <c r="A62" s="23" t="n"/>
      <c r="B62" s="24" t="n"/>
      <c r="C62" s="25" t="n"/>
      <c r="D62" s="26" t="n"/>
      <c r="E62" s="24" t="n"/>
    </row>
    <row r="63">
      <c r="A63" s="19" t="n"/>
      <c r="B63" s="20" t="n"/>
      <c r="C63" s="21" t="n"/>
      <c r="D63" s="22" t="n"/>
      <c r="E63" s="20" t="n"/>
    </row>
    <row r="64">
      <c r="A64" s="23" t="n"/>
      <c r="B64" s="24" t="n"/>
      <c r="C64" s="25" t="n"/>
      <c r="D64" s="26" t="n"/>
      <c r="E64" s="24" t="n"/>
    </row>
    <row r="65">
      <c r="A65" s="19" t="n"/>
      <c r="B65" s="20" t="n"/>
      <c r="C65" s="21" t="n"/>
      <c r="D65" s="22" t="n"/>
      <c r="E65" s="20" t="n"/>
    </row>
    <row r="66">
      <c r="A66" s="23" t="n"/>
      <c r="B66" s="24" t="n"/>
      <c r="C66" s="25" t="n"/>
      <c r="D66" s="26" t="n"/>
      <c r="E66" s="24" t="n"/>
    </row>
    <row r="67">
      <c r="A67" s="19" t="n"/>
      <c r="B67" s="20" t="n"/>
      <c r="C67" s="21" t="n"/>
      <c r="D67" s="22" t="n"/>
      <c r="E67" s="20" t="n"/>
    </row>
    <row r="68">
      <c r="A68" s="23" t="n"/>
      <c r="B68" s="24" t="n"/>
      <c r="C68" s="25" t="n"/>
      <c r="D68" s="26" t="n"/>
      <c r="E68" s="24" t="n"/>
    </row>
    <row r="69">
      <c r="A69" s="19" t="n"/>
      <c r="B69" s="20" t="n"/>
      <c r="C69" s="21" t="n"/>
      <c r="D69" s="22" t="n"/>
      <c r="E69" s="20" t="n"/>
    </row>
    <row r="70">
      <c r="A70" s="23" t="n"/>
      <c r="B70" s="24" t="n"/>
      <c r="C70" s="25" t="n"/>
      <c r="D70" s="26" t="n"/>
      <c r="E70" s="24" t="n"/>
    </row>
    <row r="71">
      <c r="A71" s="19" t="n"/>
      <c r="B71" s="20" t="n"/>
      <c r="C71" s="21" t="n"/>
      <c r="D71" s="22" t="n"/>
      <c r="E71" s="20" t="n"/>
    </row>
    <row r="72">
      <c r="A72" s="23" t="n"/>
      <c r="B72" s="24" t="n"/>
      <c r="C72" s="25" t="n"/>
      <c r="D72" s="26" t="n"/>
      <c r="E72" s="24" t="n"/>
    </row>
    <row r="73">
      <c r="A73" s="19" t="n"/>
      <c r="B73" s="20" t="n"/>
      <c r="C73" s="21" t="n"/>
      <c r="D73" s="22" t="n"/>
      <c r="E73" s="20" t="n"/>
    </row>
    <row r="74">
      <c r="A74" s="23" t="n"/>
      <c r="B74" s="24" t="n"/>
      <c r="C74" s="25" t="n"/>
      <c r="D74" s="26" t="n"/>
      <c r="E74" s="24" t="n"/>
    </row>
    <row r="75">
      <c r="A75" s="19" t="n"/>
      <c r="B75" s="20" t="n"/>
      <c r="C75" s="21" t="n"/>
      <c r="D75" s="22" t="n"/>
      <c r="E75" s="20" t="n"/>
    </row>
    <row r="76">
      <c r="A76" s="23" t="n"/>
      <c r="B76" s="24" t="n"/>
      <c r="C76" s="25" t="n"/>
      <c r="D76" s="26" t="n"/>
      <c r="E76" s="24" t="n"/>
    </row>
    <row r="77">
      <c r="A77" s="19" t="n"/>
      <c r="B77" s="20" t="n"/>
      <c r="C77" s="21" t="n"/>
      <c r="D77" s="22" t="n"/>
      <c r="E77" s="20" t="n"/>
    </row>
    <row r="78">
      <c r="A78" s="23" t="n"/>
      <c r="B78" s="24" t="n"/>
      <c r="C78" s="25" t="n"/>
      <c r="D78" s="26" t="n"/>
      <c r="E78" s="24" t="n"/>
    </row>
    <row r="79">
      <c r="A79" s="19" t="n"/>
      <c r="B79" s="20" t="n"/>
      <c r="C79" s="21" t="n"/>
      <c r="D79" s="22" t="n"/>
      <c r="E79" s="20" t="n"/>
    </row>
    <row r="80">
      <c r="A80" s="23" t="n"/>
      <c r="B80" s="24" t="n"/>
      <c r="C80" s="25" t="n"/>
      <c r="D80" s="26" t="n"/>
      <c r="E80" s="24" t="n"/>
    </row>
    <row r="81">
      <c r="A81" s="19" t="n"/>
      <c r="B81" s="20" t="n"/>
      <c r="C81" s="21" t="n"/>
      <c r="D81" s="22" t="n"/>
      <c r="E81" s="20" t="n"/>
    </row>
    <row r="82">
      <c r="A82" s="23" t="n"/>
      <c r="B82" s="24" t="n"/>
      <c r="C82" s="25" t="n"/>
      <c r="D82" s="26" t="n"/>
      <c r="E82" s="24" t="n"/>
    </row>
    <row r="83">
      <c r="A83" s="19" t="n"/>
      <c r="B83" s="20" t="n"/>
      <c r="C83" s="21" t="n"/>
      <c r="D83" s="22" t="n"/>
      <c r="E83" s="20" t="n"/>
    </row>
    <row r="84">
      <c r="A84" s="23" t="n"/>
      <c r="B84" s="24" t="n"/>
      <c r="C84" s="25" t="n"/>
      <c r="D84" s="26" t="n"/>
      <c r="E84" s="24" t="n"/>
    </row>
    <row r="85">
      <c r="A85" s="19" t="n"/>
      <c r="B85" s="20" t="n"/>
      <c r="C85" s="21" t="n"/>
      <c r="D85" s="22" t="n"/>
      <c r="E85" s="20" t="n"/>
    </row>
    <row r="86">
      <c r="A86" s="23" t="n"/>
      <c r="B86" s="24" t="n"/>
      <c r="C86" s="25" t="n"/>
      <c r="D86" s="26" t="n"/>
      <c r="E86" s="24" t="n"/>
    </row>
    <row r="87">
      <c r="A87" s="19" t="n"/>
      <c r="B87" s="20" t="n"/>
      <c r="C87" s="21" t="n"/>
      <c r="D87" s="22" t="n"/>
      <c r="E87" s="20" t="n"/>
    </row>
    <row r="88">
      <c r="A88" s="23" t="n"/>
      <c r="B88" s="24" t="n"/>
      <c r="C88" s="25" t="n"/>
      <c r="D88" s="26" t="n"/>
      <c r="E88" s="24" t="n"/>
    </row>
    <row r="89">
      <c r="A89" s="19" t="n"/>
      <c r="B89" s="20" t="n"/>
      <c r="C89" s="21" t="n"/>
      <c r="D89" s="22" t="n"/>
      <c r="E89" s="20" t="n"/>
    </row>
    <row r="90">
      <c r="A90" s="23" t="n"/>
      <c r="B90" s="24" t="n"/>
      <c r="C90" s="25" t="n"/>
      <c r="D90" s="26" t="n"/>
      <c r="E90" s="24" t="n"/>
    </row>
    <row r="91">
      <c r="A91" s="19" t="n"/>
      <c r="B91" s="20" t="n"/>
      <c r="C91" s="21" t="n"/>
      <c r="D91" s="22" t="n"/>
      <c r="E91" s="20" t="n"/>
    </row>
    <row r="92">
      <c r="A92" s="23" t="n"/>
      <c r="B92" s="24" t="n"/>
      <c r="C92" s="25" t="n"/>
      <c r="D92" s="26" t="n"/>
      <c r="E92" s="24" t="n"/>
    </row>
    <row r="93">
      <c r="A93" s="19" t="n"/>
      <c r="B93" s="20" t="n"/>
      <c r="C93" s="21" t="n"/>
      <c r="D93" s="22" t="n"/>
      <c r="E93" s="20" t="n"/>
    </row>
    <row r="94">
      <c r="A94" s="23" t="n"/>
      <c r="B94" s="24" t="n"/>
      <c r="C94" s="25" t="n"/>
      <c r="D94" s="26" t="n"/>
      <c r="E94" s="24" t="n"/>
    </row>
    <row r="95">
      <c r="A95" s="19" t="n"/>
      <c r="B95" s="20" t="n"/>
      <c r="C95" s="21" t="n"/>
      <c r="D95" s="22" t="n"/>
      <c r="E95" s="20" t="n"/>
    </row>
    <row r="96">
      <c r="A96" s="23" t="n"/>
      <c r="B96" s="24" t="n"/>
      <c r="C96" s="25" t="n"/>
      <c r="D96" s="26" t="n"/>
      <c r="E96" s="24" t="n"/>
    </row>
    <row r="97">
      <c r="A97" s="19" t="n"/>
      <c r="B97" s="20" t="n"/>
      <c r="C97" s="21" t="n"/>
      <c r="D97" s="22" t="n"/>
      <c r="E97" s="20" t="n"/>
    </row>
    <row r="98">
      <c r="A98" s="23" t="n"/>
      <c r="B98" s="24" t="n"/>
      <c r="C98" s="25" t="n"/>
      <c r="D98" s="26" t="n"/>
      <c r="E98" s="24" t="n"/>
    </row>
    <row r="99">
      <c r="A99" s="19" t="n"/>
      <c r="B99" s="20" t="n"/>
      <c r="C99" s="21" t="n"/>
      <c r="D99" s="22" t="n"/>
      <c r="E99" s="20" t="n"/>
    </row>
    <row r="100">
      <c r="A100" s="23" t="n"/>
      <c r="B100" s="24" t="n"/>
      <c r="C100" s="25" t="n"/>
      <c r="D100" s="26" t="n"/>
      <c r="E100" s="24" t="n"/>
    </row>
    <row r="101">
      <c r="A101" s="19" t="n"/>
      <c r="B101" s="20" t="n"/>
      <c r="C101" s="21" t="n"/>
      <c r="D101" s="22" t="n"/>
      <c r="E101" s="20" t="n"/>
    </row>
    <row r="102">
      <c r="A102" s="23" t="n"/>
      <c r="B102" s="24" t="n"/>
      <c r="C102" s="25" t="n"/>
      <c r="D102" s="26" t="n"/>
      <c r="E102" s="24" t="n"/>
    </row>
    <row r="103">
      <c r="A103" s="19" t="n"/>
      <c r="B103" s="20" t="n"/>
      <c r="C103" s="21" t="n"/>
      <c r="D103" s="22" t="n"/>
      <c r="E103" s="20" t="n"/>
    </row>
    <row r="104">
      <c r="A104" s="23" t="n"/>
      <c r="B104" s="24" t="n"/>
      <c r="C104" s="25" t="n"/>
      <c r="D104" s="26" t="n"/>
      <c r="E104" s="24" t="n"/>
    </row>
    <row r="105">
      <c r="A105" s="19" t="n"/>
      <c r="B105" s="20" t="n"/>
      <c r="C105" s="21" t="n"/>
      <c r="D105" s="22" t="n"/>
      <c r="E105" s="20" t="n"/>
    </row>
    <row r="106">
      <c r="A106" s="23" t="n"/>
      <c r="B106" s="24" t="n"/>
      <c r="C106" s="25" t="n"/>
      <c r="D106" s="26" t="n"/>
      <c r="E106" s="24" t="n"/>
    </row>
    <row r="107">
      <c r="A107" s="19" t="n"/>
      <c r="B107" s="20" t="n"/>
      <c r="C107" s="21" t="n"/>
      <c r="D107" s="22" t="n"/>
      <c r="E107" s="20" t="n"/>
    </row>
    <row r="108">
      <c r="A108" s="23" t="n"/>
      <c r="B108" s="24" t="n"/>
      <c r="C108" s="25" t="n"/>
      <c r="D108" s="26" t="n"/>
      <c r="E108" s="24" t="n"/>
    </row>
    <row r="109">
      <c r="A109" s="19" t="n"/>
      <c r="B109" s="20" t="n"/>
      <c r="C109" s="21" t="n"/>
      <c r="D109" s="22" t="n"/>
      <c r="E109" s="20" t="n"/>
    </row>
    <row r="110">
      <c r="A110" s="23" t="n"/>
      <c r="B110" s="24" t="n"/>
      <c r="C110" s="25" t="n"/>
      <c r="D110" s="26" t="n"/>
      <c r="E110" s="24" t="n"/>
    </row>
    <row r="111">
      <c r="A111" s="19" t="n"/>
      <c r="B111" s="20" t="n"/>
      <c r="C111" s="21" t="n"/>
      <c r="D111" s="22" t="n"/>
      <c r="E111" s="20" t="n"/>
    </row>
    <row r="112">
      <c r="A112" s="23" t="n"/>
      <c r="B112" s="24" t="n"/>
      <c r="C112" s="25" t="n"/>
      <c r="D112" s="26" t="n"/>
      <c r="E112" s="24" t="n"/>
    </row>
    <row r="113">
      <c r="A113" s="19" t="n"/>
      <c r="B113" s="20" t="n"/>
      <c r="C113" s="21" t="n"/>
      <c r="D113" s="22" t="n"/>
      <c r="E113" s="20" t="n"/>
    </row>
    <row r="114">
      <c r="A114" s="23" t="n"/>
      <c r="B114" s="24" t="n"/>
      <c r="C114" s="25" t="n"/>
      <c r="D114" s="26" t="n"/>
      <c r="E114" s="24" t="n"/>
    </row>
    <row r="115">
      <c r="A115" s="19" t="n"/>
      <c r="B115" s="20" t="n"/>
      <c r="C115" s="21" t="n"/>
      <c r="D115" s="22" t="n"/>
      <c r="E115" s="20" t="n"/>
    </row>
    <row r="116">
      <c r="A116" s="23" t="n"/>
      <c r="B116" s="24" t="n"/>
      <c r="C116" s="25" t="n"/>
      <c r="D116" s="26" t="n"/>
      <c r="E116" s="24" t="n"/>
    </row>
    <row r="117">
      <c r="A117" s="19" t="n"/>
      <c r="B117" s="20" t="n"/>
      <c r="C117" s="21" t="n"/>
      <c r="D117" s="22" t="n"/>
      <c r="E117" s="20" t="n"/>
    </row>
    <row r="118">
      <c r="A118" s="23" t="n"/>
      <c r="B118" s="24" t="n"/>
      <c r="C118" s="25" t="n"/>
      <c r="D118" s="26" t="n"/>
      <c r="E118" s="24" t="n"/>
    </row>
    <row r="119">
      <c r="A119" s="19" t="n"/>
      <c r="B119" s="20" t="n"/>
      <c r="C119" s="21" t="n"/>
      <c r="D119" s="22" t="n"/>
      <c r="E119" s="20" t="n"/>
    </row>
    <row r="120">
      <c r="A120" s="23" t="n"/>
      <c r="B120" s="24" t="n"/>
      <c r="C120" s="25" t="n"/>
      <c r="D120" s="26" t="n"/>
      <c r="E120" s="24" t="n"/>
    </row>
    <row r="121">
      <c r="A121" s="19" t="n"/>
      <c r="B121" s="20" t="n"/>
      <c r="C121" s="21" t="n"/>
      <c r="D121" s="22" t="n"/>
      <c r="E121" s="20" t="n"/>
    </row>
    <row r="122">
      <c r="A122" s="23" t="n"/>
      <c r="B122" s="24" t="n"/>
      <c r="C122" s="25" t="n"/>
      <c r="D122" s="26" t="n"/>
      <c r="E122" s="24" t="n"/>
    </row>
    <row r="123">
      <c r="A123" s="19" t="n"/>
      <c r="B123" s="20" t="n"/>
      <c r="C123" s="21" t="n"/>
      <c r="D123" s="22" t="n"/>
      <c r="E123" s="20" t="n"/>
    </row>
    <row r="124">
      <c r="A124" s="23" t="n"/>
      <c r="B124" s="24" t="n"/>
      <c r="C124" s="25" t="n"/>
      <c r="D124" s="26" t="n"/>
      <c r="E124" s="24" t="n"/>
    </row>
    <row r="125">
      <c r="A125" s="19" t="n"/>
      <c r="B125" s="20" t="n"/>
      <c r="C125" s="21" t="n"/>
      <c r="D125" s="22" t="n"/>
      <c r="E125" s="20" t="n"/>
    </row>
    <row r="126">
      <c r="A126" s="23" t="n"/>
      <c r="B126" s="24" t="n"/>
      <c r="C126" s="25" t="n"/>
      <c r="D126" s="26" t="n"/>
      <c r="E126" s="24" t="n"/>
    </row>
    <row r="127">
      <c r="A127" s="19" t="n"/>
      <c r="B127" s="20" t="n"/>
      <c r="C127" s="21" t="n"/>
      <c r="D127" s="22" t="n"/>
      <c r="E127" s="20" t="n"/>
    </row>
    <row r="128">
      <c r="A128" s="23" t="n"/>
      <c r="B128" s="24" t="n"/>
      <c r="C128" s="25" t="n"/>
      <c r="D128" s="26" t="n"/>
      <c r="E128" s="24" t="n"/>
    </row>
    <row r="129">
      <c r="A129" s="19" t="n"/>
      <c r="B129" s="20" t="n"/>
      <c r="C129" s="21" t="n"/>
      <c r="D129" s="22" t="n"/>
      <c r="E129" s="20" t="n"/>
    </row>
    <row r="130">
      <c r="A130" s="23" t="n"/>
      <c r="B130" s="24" t="n"/>
      <c r="C130" s="25" t="n"/>
      <c r="D130" s="26" t="n"/>
      <c r="E130" s="24" t="n"/>
    </row>
    <row r="131">
      <c r="A131" s="19" t="n"/>
      <c r="B131" s="20" t="n"/>
      <c r="C131" s="21" t="n"/>
      <c r="D131" s="22" t="n"/>
      <c r="E131" s="20" t="n"/>
    </row>
    <row r="132">
      <c r="A132" s="23" t="n"/>
      <c r="B132" s="24" t="n"/>
      <c r="C132" s="25" t="n"/>
      <c r="D132" s="26" t="n"/>
      <c r="E132" s="24" t="n"/>
    </row>
    <row r="133">
      <c r="A133" s="19" t="n"/>
      <c r="B133" s="20" t="n"/>
      <c r="C133" s="21" t="n"/>
      <c r="D133" s="22" t="n"/>
      <c r="E133" s="20" t="n"/>
    </row>
    <row r="134">
      <c r="A134" s="23" t="n"/>
      <c r="B134" s="24" t="n"/>
      <c r="C134" s="25" t="n"/>
      <c r="D134" s="26" t="n"/>
      <c r="E134" s="24" t="n"/>
    </row>
    <row r="135">
      <c r="A135" s="19" t="n"/>
      <c r="B135" s="20" t="n"/>
      <c r="C135" s="21" t="n"/>
      <c r="D135" s="22" t="n"/>
      <c r="E135" s="20" t="n"/>
    </row>
    <row r="136">
      <c r="A136" s="23" t="n"/>
      <c r="B136" s="24" t="n"/>
      <c r="C136" s="25" t="n"/>
      <c r="D136" s="26" t="n"/>
      <c r="E136" s="24" t="n"/>
    </row>
    <row r="137">
      <c r="A137" s="19" t="n"/>
      <c r="B137" s="20" t="n"/>
      <c r="C137" s="21" t="n"/>
      <c r="D137" s="22" t="n"/>
      <c r="E137" s="20" t="n"/>
    </row>
    <row r="138">
      <c r="A138" s="23" t="n"/>
      <c r="B138" s="24" t="n"/>
      <c r="C138" s="25" t="n"/>
      <c r="D138" s="26" t="n"/>
      <c r="E138" s="24" t="n"/>
    </row>
    <row r="139">
      <c r="A139" s="19" t="n"/>
      <c r="B139" s="20" t="n"/>
      <c r="C139" s="21" t="n"/>
      <c r="D139" s="22" t="n"/>
      <c r="E139" s="20" t="n"/>
    </row>
    <row r="140">
      <c r="A140" s="23" t="n"/>
      <c r="B140" s="24" t="n"/>
      <c r="C140" s="25" t="n"/>
      <c r="D140" s="26" t="n"/>
      <c r="E140" s="24" t="n"/>
    </row>
    <row r="141">
      <c r="A141" s="19" t="n"/>
      <c r="B141" s="20" t="n"/>
      <c r="C141" s="21" t="n"/>
      <c r="D141" s="22" t="n"/>
      <c r="E141" s="20" t="n"/>
    </row>
    <row r="142">
      <c r="A142" s="23" t="n"/>
      <c r="B142" s="24" t="n"/>
      <c r="C142" s="25" t="n"/>
      <c r="D142" s="26" t="n"/>
      <c r="E142" s="24" t="n"/>
    </row>
    <row r="143">
      <c r="A143" s="19" t="n"/>
      <c r="B143" s="20" t="n"/>
      <c r="C143" s="21" t="n"/>
      <c r="D143" s="22" t="n"/>
      <c r="E143" s="20" t="n"/>
    </row>
    <row r="144">
      <c r="A144" s="23" t="n"/>
      <c r="B144" s="24" t="n"/>
      <c r="C144" s="25" t="n"/>
      <c r="D144" s="26" t="n"/>
      <c r="E144" s="24" t="n"/>
    </row>
    <row r="145">
      <c r="A145" s="19" t="n"/>
      <c r="B145" s="20" t="n"/>
      <c r="C145" s="21" t="n"/>
      <c r="D145" s="22" t="n"/>
      <c r="E145" s="20" t="n"/>
    </row>
    <row r="146">
      <c r="A146" s="23" t="n"/>
      <c r="B146" s="24" t="n"/>
      <c r="C146" s="25" t="n"/>
      <c r="D146" s="26" t="n"/>
      <c r="E146" s="24" t="n"/>
    </row>
    <row r="147">
      <c r="A147" s="19" t="n"/>
      <c r="B147" s="20" t="n"/>
      <c r="C147" s="21" t="n"/>
      <c r="D147" s="22" t="n"/>
      <c r="E147" s="20" t="n"/>
    </row>
    <row r="148">
      <c r="A148" s="23" t="n"/>
      <c r="B148" s="24" t="n"/>
      <c r="C148" s="25" t="n"/>
      <c r="D148" s="26" t="n"/>
      <c r="E148" s="24" t="n"/>
    </row>
    <row r="149">
      <c r="A149" s="19" t="n"/>
      <c r="B149" s="20" t="n"/>
      <c r="C149" s="21" t="n"/>
      <c r="D149" s="22" t="n"/>
      <c r="E149" s="20" t="n"/>
    </row>
    <row r="150">
      <c r="A150" s="23" t="n"/>
      <c r="B150" s="24" t="n"/>
      <c r="C150" s="25" t="n"/>
      <c r="D150" s="26" t="n"/>
      <c r="E150" s="24" t="n"/>
    </row>
    <row r="151">
      <c r="A151" s="19" t="n"/>
      <c r="B151" s="20" t="n"/>
      <c r="C151" s="21" t="n"/>
      <c r="D151" s="22" t="n"/>
      <c r="E151" s="20" t="n"/>
    </row>
    <row r="152">
      <c r="A152" s="23" t="n"/>
      <c r="B152" s="24" t="n"/>
      <c r="C152" s="25" t="n"/>
      <c r="D152" s="26" t="n"/>
      <c r="E152" s="24" t="n"/>
    </row>
    <row r="153">
      <c r="A153" s="19" t="n"/>
      <c r="B153" s="20" t="n"/>
      <c r="C153" s="21" t="n"/>
      <c r="D153" s="22" t="n"/>
      <c r="E153" s="20" t="n"/>
    </row>
    <row r="154">
      <c r="A154" s="23" t="n"/>
      <c r="B154" s="24" t="n"/>
      <c r="C154" s="25" t="n"/>
      <c r="D154" s="26" t="n"/>
      <c r="E154" s="24" t="n"/>
    </row>
    <row r="155">
      <c r="A155" s="19" t="n"/>
      <c r="B155" s="20" t="n"/>
      <c r="C155" s="21" t="n"/>
      <c r="D155" s="22" t="n"/>
      <c r="E155" s="20" t="n"/>
    </row>
    <row r="156">
      <c r="A156" s="23" t="n"/>
      <c r="B156" s="24" t="n"/>
      <c r="C156" s="25" t="n"/>
      <c r="D156" s="26" t="n"/>
      <c r="E156" s="24" t="n"/>
    </row>
    <row r="157">
      <c r="A157" s="19" t="n"/>
      <c r="B157" s="20" t="n"/>
      <c r="C157" s="21" t="n"/>
      <c r="D157" s="22" t="n"/>
      <c r="E157" s="20" t="n"/>
    </row>
    <row r="158">
      <c r="A158" s="23" t="n"/>
      <c r="B158" s="24" t="n"/>
      <c r="C158" s="25" t="n"/>
      <c r="D158" s="26" t="n"/>
      <c r="E158" s="24" t="n"/>
    </row>
    <row r="159">
      <c r="A159" s="19" t="n"/>
      <c r="B159" s="20" t="n"/>
      <c r="C159" s="21" t="n"/>
      <c r="D159" s="22" t="n"/>
      <c r="E159" s="20" t="n"/>
    </row>
    <row r="160">
      <c r="A160" s="23" t="n"/>
      <c r="B160" s="24" t="n"/>
      <c r="C160" s="25" t="n"/>
      <c r="D160" s="26" t="n"/>
      <c r="E160" s="24" t="n"/>
    </row>
    <row r="161">
      <c r="A161" s="19" t="n"/>
      <c r="B161" s="20" t="n"/>
      <c r="C161" s="21" t="n"/>
      <c r="D161" s="22" t="n"/>
      <c r="E161" s="20" t="n"/>
    </row>
    <row r="162">
      <c r="A162" s="23" t="n"/>
      <c r="B162" s="24" t="n"/>
      <c r="C162" s="25" t="n"/>
      <c r="D162" s="26" t="n"/>
      <c r="E162" s="24" t="n"/>
    </row>
    <row r="163">
      <c r="A163" s="19" t="n"/>
      <c r="B163" s="20" t="n"/>
      <c r="C163" s="21" t="n"/>
      <c r="D163" s="22" t="n"/>
      <c r="E163" s="20" t="n"/>
    </row>
    <row r="164">
      <c r="A164" s="23" t="n"/>
      <c r="B164" s="24" t="n"/>
      <c r="C164" s="25" t="n"/>
      <c r="D164" s="26" t="n"/>
      <c r="E164" s="24" t="n"/>
    </row>
    <row r="165">
      <c r="A165" s="19" t="n"/>
      <c r="B165" s="20" t="n"/>
      <c r="C165" s="21" t="n"/>
      <c r="D165" s="22" t="n"/>
      <c r="E165" s="20" t="n"/>
    </row>
    <row r="166">
      <c r="A166" s="23" t="n"/>
      <c r="B166" s="24" t="n"/>
      <c r="C166" s="25" t="n"/>
      <c r="D166" s="26" t="n"/>
      <c r="E166" s="24" t="n"/>
    </row>
    <row r="167">
      <c r="A167" s="19" t="n"/>
      <c r="B167" s="20" t="n"/>
      <c r="C167" s="21" t="n"/>
      <c r="D167" s="22" t="n"/>
      <c r="E167" s="20" t="n"/>
    </row>
    <row r="168">
      <c r="A168" s="23" t="n"/>
      <c r="B168" s="24" t="n"/>
      <c r="C168" s="25" t="n"/>
      <c r="D168" s="26" t="n"/>
      <c r="E168" s="24" t="n"/>
    </row>
    <row r="169">
      <c r="A169" s="19" t="n"/>
      <c r="B169" s="20" t="n"/>
      <c r="C169" s="21" t="n"/>
      <c r="D169" s="22" t="n"/>
      <c r="E169" s="20" t="n"/>
    </row>
    <row r="170">
      <c r="A170" s="23" t="n"/>
      <c r="B170" s="24" t="n"/>
      <c r="C170" s="25" t="n"/>
      <c r="D170" s="26" t="n"/>
      <c r="E170" s="24" t="n"/>
    </row>
    <row r="171">
      <c r="A171" s="19" t="n"/>
      <c r="B171" s="20" t="n"/>
      <c r="C171" s="21" t="n"/>
      <c r="D171" s="22" t="n"/>
      <c r="E171" s="20" t="n"/>
    </row>
    <row r="172">
      <c r="A172" s="23" t="n"/>
      <c r="B172" s="24" t="n"/>
      <c r="C172" s="25" t="n"/>
      <c r="D172" s="26" t="n"/>
      <c r="E172" s="24" t="n"/>
    </row>
    <row r="173">
      <c r="A173" s="19" t="n"/>
      <c r="B173" s="20" t="n"/>
      <c r="C173" s="21" t="n"/>
      <c r="D173" s="22" t="n"/>
      <c r="E173" s="20" t="n"/>
    </row>
    <row r="174">
      <c r="A174" s="23" t="n"/>
      <c r="B174" s="24" t="n"/>
      <c r="C174" s="25" t="n"/>
      <c r="D174" s="26" t="n"/>
      <c r="E174" s="24" t="n"/>
    </row>
    <row r="175">
      <c r="A175" s="19" t="n"/>
      <c r="B175" s="20" t="n"/>
      <c r="C175" s="21" t="n"/>
      <c r="D175" s="22" t="n"/>
      <c r="E175" s="20" t="n"/>
    </row>
    <row r="176">
      <c r="A176" s="23" t="n"/>
      <c r="B176" s="24" t="n"/>
      <c r="C176" s="25" t="n"/>
      <c r="D176" s="26" t="n"/>
      <c r="E176" s="24" t="n"/>
    </row>
    <row r="177">
      <c r="A177" s="19" t="n"/>
      <c r="B177" s="20" t="n"/>
      <c r="C177" s="21" t="n"/>
      <c r="D177" s="22" t="n"/>
      <c r="E177" s="20" t="n"/>
    </row>
    <row r="178">
      <c r="A178" s="23" t="n"/>
      <c r="B178" s="24" t="n"/>
      <c r="C178" s="25" t="n"/>
      <c r="D178" s="26" t="n"/>
      <c r="E178" s="24" t="n"/>
    </row>
    <row r="179">
      <c r="A179" s="19" t="n"/>
      <c r="B179" s="20" t="n"/>
      <c r="C179" s="21" t="n"/>
      <c r="D179" s="22" t="n"/>
      <c r="E179" s="20" t="n"/>
    </row>
    <row r="180">
      <c r="A180" s="23" t="n"/>
      <c r="B180" s="24" t="n"/>
      <c r="C180" s="25" t="n"/>
      <c r="D180" s="26" t="n"/>
      <c r="E180" s="24" t="n"/>
    </row>
    <row r="181">
      <c r="A181" s="19" t="n"/>
      <c r="B181" s="20" t="n"/>
      <c r="C181" s="21" t="n"/>
      <c r="D181" s="22" t="n"/>
      <c r="E181" s="20" t="n"/>
    </row>
    <row r="182">
      <c r="A182" s="23" t="n"/>
      <c r="B182" s="24" t="n"/>
      <c r="C182" s="25" t="n"/>
      <c r="D182" s="26" t="n"/>
      <c r="E182" s="24" t="n"/>
    </row>
    <row r="183">
      <c r="A183" s="19" t="n"/>
      <c r="B183" s="20" t="n"/>
      <c r="C183" s="21" t="n"/>
      <c r="D183" s="22" t="n"/>
      <c r="E183" s="20" t="n"/>
    </row>
    <row r="184">
      <c r="A184" s="23" t="n"/>
      <c r="B184" s="24" t="n"/>
      <c r="C184" s="25" t="n"/>
      <c r="D184" s="26" t="n"/>
      <c r="E184" s="24" t="n"/>
    </row>
    <row r="185">
      <c r="A185" s="19" t="n"/>
      <c r="B185" s="20" t="n"/>
      <c r="C185" s="21" t="n"/>
      <c r="D185" s="22" t="n"/>
      <c r="E185" s="20" t="n"/>
    </row>
    <row r="186">
      <c r="A186" s="23" t="n"/>
      <c r="B186" s="24" t="n"/>
      <c r="C186" s="25" t="n"/>
      <c r="D186" s="26" t="n"/>
      <c r="E186" s="24" t="n"/>
    </row>
    <row r="187">
      <c r="A187" s="19" t="n"/>
      <c r="B187" s="20" t="n"/>
      <c r="C187" s="21" t="n"/>
      <c r="D187" s="22" t="n"/>
      <c r="E187" s="20" t="n"/>
    </row>
    <row r="188">
      <c r="A188" s="23" t="n"/>
      <c r="B188" s="24" t="n"/>
      <c r="C188" s="25" t="n"/>
      <c r="D188" s="26" t="n"/>
      <c r="E188" s="24" t="n"/>
    </row>
    <row r="189">
      <c r="A189" s="19" t="n"/>
      <c r="B189" s="20" t="n"/>
      <c r="C189" s="21" t="n"/>
      <c r="D189" s="22" t="n"/>
      <c r="E189" s="20" t="n"/>
    </row>
    <row r="190">
      <c r="A190" s="23" t="n"/>
      <c r="B190" s="24" t="n"/>
      <c r="C190" s="25" t="n"/>
      <c r="D190" s="26" t="n"/>
      <c r="E190" s="24" t="n"/>
    </row>
    <row r="191">
      <c r="A191" s="19" t="n"/>
      <c r="B191" s="20" t="n"/>
      <c r="C191" s="21" t="n"/>
      <c r="D191" s="22" t="n"/>
      <c r="E191" s="20" t="n"/>
    </row>
    <row r="192">
      <c r="A192" s="23" t="n"/>
      <c r="B192" s="24" t="n"/>
      <c r="C192" s="25" t="n"/>
      <c r="D192" s="26" t="n"/>
      <c r="E192" s="24" t="n"/>
    </row>
    <row r="193">
      <c r="A193" s="19" t="n"/>
      <c r="B193" s="20" t="n"/>
      <c r="C193" s="21" t="n"/>
      <c r="D193" s="22" t="n"/>
      <c r="E193" s="20" t="n"/>
    </row>
    <row r="194">
      <c r="A194" s="23" t="n"/>
      <c r="B194" s="24" t="n"/>
      <c r="C194" s="25" t="n"/>
      <c r="D194" s="26" t="n"/>
      <c r="E194" s="24" t="n"/>
    </row>
    <row r="195">
      <c r="A195" s="19" t="n"/>
      <c r="B195" s="20" t="n"/>
      <c r="C195" s="21" t="n"/>
      <c r="D195" s="22" t="n"/>
      <c r="E195" s="20" t="n"/>
    </row>
    <row r="196">
      <c r="A196" s="23" t="n"/>
      <c r="B196" s="24" t="n"/>
      <c r="C196" s="25" t="n"/>
      <c r="D196" s="26" t="n"/>
      <c r="E196" s="24" t="n"/>
    </row>
    <row r="197">
      <c r="A197" s="19" t="n"/>
      <c r="B197" s="20" t="n"/>
      <c r="C197" s="21" t="n"/>
      <c r="D197" s="22" t="n"/>
      <c r="E197" s="20" t="n"/>
    </row>
    <row r="198">
      <c r="A198" s="23" t="n"/>
      <c r="B198" s="24" t="n"/>
      <c r="C198" s="25" t="n"/>
      <c r="D198" s="26" t="n"/>
      <c r="E198" s="24" t="n"/>
    </row>
    <row r="199">
      <c r="A199" s="19" t="n"/>
      <c r="B199" s="20" t="n"/>
      <c r="C199" s="21" t="n"/>
      <c r="D199" s="22" t="n"/>
      <c r="E199" s="20" t="n"/>
    </row>
    <row r="200">
      <c r="A200" s="23" t="n"/>
      <c r="B200" s="24" t="n"/>
      <c r="C200" s="25" t="n"/>
      <c r="D200" s="26" t="n"/>
      <c r="E200" s="24" t="n"/>
    </row>
    <row r="201">
      <c r="A201" s="19" t="n"/>
      <c r="B201" s="20" t="n"/>
      <c r="C201" s="21" t="n"/>
      <c r="D201" s="22" t="n"/>
      <c r="E201" s="20" t="n"/>
    </row>
    <row r="202">
      <c r="A202" s="23" t="n"/>
      <c r="B202" s="24" t="n"/>
      <c r="C202" s="25" t="n"/>
      <c r="D202" s="26" t="n"/>
      <c r="E202" s="24" t="n"/>
    </row>
    <row r="203">
      <c r="A203" s="19" t="n"/>
      <c r="B203" s="20" t="n"/>
      <c r="C203" s="21" t="n"/>
      <c r="D203" s="22" t="n"/>
      <c r="E203" s="20" t="n"/>
    </row>
    <row r="204">
      <c r="A204" s="23" t="n"/>
      <c r="B204" s="24" t="n"/>
      <c r="C204" s="25" t="n"/>
      <c r="D204" s="26" t="n"/>
      <c r="E204" s="24" t="n"/>
    </row>
    <row r="205">
      <c r="A205" s="19" t="n"/>
      <c r="B205" s="20" t="n"/>
      <c r="C205" s="21" t="n"/>
      <c r="D205" s="22" t="n"/>
      <c r="E205" s="20" t="n"/>
    </row>
    <row r="206">
      <c r="A206" s="23" t="n"/>
      <c r="B206" s="24" t="n"/>
      <c r="C206" s="25" t="n"/>
      <c r="D206" s="26" t="n"/>
      <c r="E206" s="24" t="n"/>
    </row>
    <row r="207">
      <c r="A207" s="19" t="n"/>
      <c r="B207" s="20" t="n"/>
      <c r="C207" s="21" t="n"/>
      <c r="D207" s="22" t="n"/>
      <c r="E207" s="20" t="n"/>
    </row>
    <row r="208">
      <c r="A208" s="23" t="n"/>
      <c r="B208" s="24" t="n"/>
      <c r="C208" s="25" t="n"/>
      <c r="D208" s="26" t="n"/>
      <c r="E208" s="24" t="n"/>
    </row>
    <row r="209">
      <c r="A209" s="19" t="n"/>
      <c r="B209" s="20" t="n"/>
      <c r="C209" s="21" t="n"/>
      <c r="D209" s="22" t="n"/>
      <c r="E209" s="20" t="n"/>
    </row>
    <row r="210">
      <c r="A210" s="23" t="n"/>
      <c r="B210" s="24" t="n"/>
      <c r="C210" s="25" t="n"/>
      <c r="D210" s="26" t="n"/>
      <c r="E210" s="24" t="n"/>
    </row>
    <row r="211">
      <c r="A211" s="19" t="n"/>
      <c r="B211" s="20" t="n"/>
      <c r="C211" s="21" t="n"/>
      <c r="D211" s="22" t="n"/>
      <c r="E211" s="20" t="n"/>
    </row>
    <row r="212">
      <c r="A212" s="23" t="n"/>
      <c r="B212" s="24" t="n"/>
      <c r="C212" s="25" t="n"/>
      <c r="D212" s="26" t="n"/>
      <c r="E212" s="24" t="n"/>
    </row>
    <row r="213">
      <c r="A213" s="19" t="n"/>
      <c r="B213" s="20" t="n"/>
      <c r="C213" s="21" t="n"/>
      <c r="D213" s="22" t="n"/>
      <c r="E213" s="20" t="n"/>
    </row>
    <row r="214">
      <c r="A214" s="23" t="n"/>
      <c r="B214" s="24" t="n"/>
      <c r="C214" s="25" t="n"/>
      <c r="D214" s="26" t="n"/>
      <c r="E214" s="24" t="n"/>
    </row>
    <row r="215">
      <c r="A215" s="19" t="n"/>
      <c r="B215" s="20" t="n"/>
      <c r="C215" s="21" t="n"/>
      <c r="D215" s="22" t="n"/>
      <c r="E215" s="20" t="n"/>
    </row>
    <row r="216">
      <c r="A216" s="23" t="n"/>
      <c r="B216" s="24" t="n"/>
      <c r="C216" s="25" t="n"/>
      <c r="D216" s="26" t="n"/>
      <c r="E216" s="24" t="n"/>
    </row>
    <row r="217">
      <c r="A217" s="19" t="n"/>
      <c r="B217" s="20" t="n"/>
      <c r="C217" s="21" t="n"/>
      <c r="D217" s="22" t="n"/>
      <c r="E217" s="20" t="n"/>
    </row>
    <row r="218">
      <c r="A218" s="23" t="n"/>
      <c r="B218" s="24" t="n"/>
      <c r="C218" s="25" t="n"/>
      <c r="D218" s="26" t="n"/>
      <c r="E218" s="24" t="n"/>
    </row>
    <row r="219">
      <c r="A219" s="19" t="n"/>
      <c r="B219" s="20" t="n"/>
      <c r="C219" s="21" t="n"/>
      <c r="D219" s="22" t="n"/>
      <c r="E219" s="20" t="n"/>
    </row>
    <row r="220">
      <c r="A220" s="23" t="n"/>
      <c r="B220" s="24" t="n"/>
      <c r="C220" s="25" t="n"/>
      <c r="D220" s="26" t="n"/>
      <c r="E220" s="24" t="n"/>
    </row>
    <row r="221">
      <c r="A221" s="19" t="n"/>
      <c r="B221" s="20" t="n"/>
      <c r="C221" s="21" t="n"/>
      <c r="D221" s="22" t="n"/>
      <c r="E221" s="20" t="n"/>
    </row>
    <row r="222">
      <c r="A222" s="23" t="n"/>
      <c r="B222" s="24" t="n"/>
      <c r="C222" s="25" t="n"/>
      <c r="D222" s="26" t="n"/>
      <c r="E222" s="24" t="n"/>
    </row>
    <row r="223">
      <c r="A223" s="19" t="n"/>
      <c r="B223" s="20" t="n"/>
      <c r="C223" s="21" t="n"/>
      <c r="D223" s="22" t="n"/>
      <c r="E223" s="20" t="n"/>
    </row>
    <row r="224">
      <c r="A224" s="23" t="n"/>
      <c r="B224" s="24" t="n"/>
      <c r="C224" s="25" t="n"/>
      <c r="D224" s="26" t="n"/>
      <c r="E224" s="24" t="n"/>
    </row>
    <row r="225">
      <c r="A225" s="19" t="n"/>
      <c r="B225" s="20" t="n"/>
      <c r="C225" s="21" t="n"/>
      <c r="D225" s="22" t="n"/>
      <c r="E225" s="20" t="n"/>
    </row>
    <row r="226">
      <c r="A226" s="23" t="n"/>
      <c r="B226" s="24" t="n"/>
      <c r="C226" s="25" t="n"/>
      <c r="D226" s="26" t="n"/>
      <c r="E226" s="24" t="n"/>
    </row>
    <row r="227">
      <c r="A227" s="19" t="n"/>
      <c r="B227" s="20" t="n"/>
      <c r="C227" s="21" t="n"/>
      <c r="D227" s="22" t="n"/>
      <c r="E227" s="20" t="n"/>
    </row>
    <row r="228">
      <c r="A228" s="23" t="n"/>
      <c r="B228" s="24" t="n"/>
      <c r="C228" s="25" t="n"/>
      <c r="D228" s="26" t="n"/>
      <c r="E228" s="24" t="n"/>
    </row>
    <row r="229">
      <c r="A229" s="19" t="n"/>
      <c r="B229" s="20" t="n"/>
      <c r="C229" s="21" t="n"/>
      <c r="D229" s="22" t="n"/>
      <c r="E229" s="20" t="n"/>
    </row>
    <row r="230">
      <c r="A230" s="23" t="n"/>
      <c r="B230" s="24" t="n"/>
      <c r="C230" s="25" t="n"/>
      <c r="D230" s="26" t="n"/>
      <c r="E230" s="24" t="n"/>
    </row>
    <row r="231">
      <c r="A231" s="19" t="n"/>
      <c r="B231" s="20" t="n"/>
      <c r="C231" s="21" t="n"/>
      <c r="D231" s="22" t="n"/>
      <c r="E231" s="20" t="n"/>
    </row>
    <row r="232">
      <c r="A232" s="23" t="n"/>
      <c r="B232" s="24" t="n"/>
      <c r="C232" s="25" t="n"/>
      <c r="D232" s="26" t="n"/>
      <c r="E232" s="24" t="n"/>
    </row>
    <row r="233">
      <c r="A233" s="19" t="n"/>
      <c r="B233" s="20" t="n"/>
      <c r="C233" s="21" t="n"/>
      <c r="D233" s="22" t="n"/>
      <c r="E233" s="20" t="n"/>
    </row>
    <row r="234">
      <c r="A234" s="23" t="n"/>
      <c r="B234" s="24" t="n"/>
      <c r="C234" s="25" t="n"/>
      <c r="D234" s="26" t="n"/>
      <c r="E234" s="24" t="n"/>
    </row>
    <row r="235">
      <c r="A235" s="19" t="n"/>
      <c r="B235" s="20" t="n"/>
      <c r="C235" s="21" t="n"/>
      <c r="D235" s="22" t="n"/>
      <c r="E235" s="20" t="n"/>
    </row>
    <row r="236">
      <c r="A236" s="23" t="n"/>
      <c r="B236" s="24" t="n"/>
      <c r="C236" s="25" t="n"/>
      <c r="D236" s="26" t="n"/>
      <c r="E236" s="24" t="n"/>
    </row>
    <row r="237">
      <c r="A237" s="19" t="n"/>
      <c r="B237" s="20" t="n"/>
      <c r="C237" s="21" t="n"/>
      <c r="D237" s="22" t="n"/>
      <c r="E237" s="20" t="n"/>
    </row>
    <row r="238">
      <c r="A238" s="23" t="n"/>
      <c r="B238" s="24" t="n"/>
      <c r="C238" s="25" t="n"/>
      <c r="D238" s="26" t="n"/>
      <c r="E238" s="24" t="n"/>
    </row>
    <row r="239">
      <c r="A239" s="19" t="n"/>
      <c r="B239" s="20" t="n"/>
      <c r="C239" s="21" t="n"/>
      <c r="D239" s="22" t="n"/>
      <c r="E239" s="20" t="n"/>
    </row>
    <row r="240">
      <c r="A240" s="23" t="n"/>
      <c r="B240" s="24" t="n"/>
      <c r="C240" s="25" t="n"/>
      <c r="D240" s="26" t="n"/>
      <c r="E240" s="24" t="n"/>
    </row>
    <row r="241">
      <c r="A241" s="19" t="n"/>
      <c r="B241" s="20" t="n"/>
      <c r="C241" s="21" t="n"/>
      <c r="D241" s="22" t="n"/>
      <c r="E241" s="20" t="n"/>
    </row>
    <row r="242">
      <c r="A242" s="23" t="n"/>
      <c r="B242" s="24" t="n"/>
      <c r="C242" s="25" t="n"/>
      <c r="D242" s="26" t="n"/>
      <c r="E242" s="24" t="n"/>
    </row>
    <row r="243">
      <c r="A243" s="19" t="n"/>
      <c r="B243" s="20" t="n"/>
      <c r="C243" s="21" t="n"/>
      <c r="D243" s="22" t="n"/>
      <c r="E243" s="20" t="n"/>
    </row>
    <row r="244">
      <c r="A244" s="23" t="n"/>
      <c r="B244" s="24" t="n"/>
      <c r="C244" s="25" t="n"/>
      <c r="D244" s="26" t="n"/>
      <c r="E244" s="24" t="n"/>
    </row>
    <row r="245">
      <c r="A245" s="19" t="n"/>
      <c r="B245" s="20" t="n"/>
      <c r="C245" s="21" t="n"/>
      <c r="D245" s="22" t="n"/>
      <c r="E245" s="20" t="n"/>
    </row>
    <row r="246">
      <c r="A246" s="23" t="n"/>
      <c r="B246" s="24" t="n"/>
      <c r="C246" s="25" t="n"/>
      <c r="D246" s="26" t="n"/>
      <c r="E246" s="24" t="n"/>
    </row>
    <row r="247">
      <c r="A247" s="19" t="n"/>
      <c r="B247" s="20" t="n"/>
      <c r="C247" s="21" t="n"/>
      <c r="D247" s="22" t="n"/>
      <c r="E247" s="20" t="n"/>
    </row>
    <row r="248">
      <c r="A248" s="23" t="n"/>
      <c r="B248" s="24" t="n"/>
      <c r="C248" s="25" t="n"/>
      <c r="D248" s="26" t="n"/>
      <c r="E248" s="24" t="n"/>
    </row>
    <row r="249">
      <c r="A249" s="19" t="n"/>
      <c r="B249" s="20" t="n"/>
      <c r="C249" s="21" t="n"/>
      <c r="D249" s="22" t="n"/>
      <c r="E249" s="20" t="n"/>
    </row>
    <row r="250">
      <c r="A250" s="23" t="n"/>
      <c r="B250" s="24" t="n"/>
      <c r="C250" s="25" t="n"/>
      <c r="D250" s="26" t="n"/>
      <c r="E250" s="24" t="n"/>
    </row>
    <row r="251">
      <c r="A251" s="19" t="n"/>
      <c r="B251" s="20" t="n"/>
      <c r="C251" s="21" t="n"/>
      <c r="D251" s="22" t="n"/>
      <c r="E251" s="20" t="n"/>
    </row>
    <row r="252">
      <c r="A252" s="23" t="n"/>
      <c r="B252" s="24" t="n"/>
      <c r="C252" s="25" t="n"/>
      <c r="D252" s="26" t="n"/>
      <c r="E252" s="24" t="n"/>
    </row>
    <row r="253">
      <c r="A253" s="19" t="n"/>
      <c r="B253" s="20" t="n"/>
      <c r="C253" s="21" t="n"/>
      <c r="D253" s="22" t="n"/>
      <c r="E253" s="20" t="n"/>
    </row>
    <row r="254">
      <c r="A254" s="23" t="n"/>
      <c r="B254" s="24" t="n"/>
      <c r="C254" s="25" t="n"/>
      <c r="D254" s="26" t="n"/>
      <c r="E254" s="24" t="n"/>
    </row>
    <row r="255">
      <c r="A255" s="19" t="n"/>
      <c r="B255" s="20" t="n"/>
      <c r="C255" s="21" t="n"/>
      <c r="D255" s="22" t="n"/>
      <c r="E255" s="20" t="n"/>
    </row>
    <row r="256">
      <c r="A256" s="23" t="n"/>
      <c r="B256" s="24" t="n"/>
      <c r="C256" s="25" t="n"/>
      <c r="D256" s="26" t="n"/>
      <c r="E256" s="24" t="n"/>
    </row>
    <row r="257">
      <c r="A257" s="19" t="n"/>
      <c r="B257" s="20" t="n"/>
      <c r="C257" s="21" t="n"/>
      <c r="D257" s="22" t="n"/>
      <c r="E257" s="20" t="n"/>
    </row>
    <row r="258">
      <c r="A258" s="23" t="n"/>
      <c r="B258" s="24" t="n"/>
      <c r="C258" s="25" t="n"/>
      <c r="D258" s="26" t="n"/>
      <c r="E258" s="24" t="n"/>
    </row>
    <row r="259">
      <c r="A259" s="19" t="n"/>
      <c r="B259" s="20" t="n"/>
      <c r="C259" s="21" t="n"/>
      <c r="D259" s="22" t="n"/>
      <c r="E259" s="20" t="n"/>
    </row>
    <row r="260">
      <c r="A260" s="23" t="n"/>
      <c r="B260" s="24" t="n"/>
      <c r="C260" s="25" t="n"/>
      <c r="D260" s="26" t="n"/>
      <c r="E260" s="24" t="n"/>
    </row>
    <row r="261">
      <c r="A261" s="19" t="n"/>
      <c r="B261" s="20" t="n"/>
      <c r="C261" s="21" t="n"/>
      <c r="D261" s="22" t="n"/>
      <c r="E261" s="20" t="n"/>
    </row>
    <row r="262">
      <c r="A262" s="23" t="n"/>
      <c r="B262" s="24" t="n"/>
      <c r="C262" s="25" t="n"/>
      <c r="D262" s="26" t="n"/>
      <c r="E262" s="24" t="n"/>
    </row>
    <row r="263">
      <c r="A263" s="19" t="n"/>
      <c r="B263" s="20" t="n"/>
      <c r="C263" s="21" t="n"/>
      <c r="D263" s="22" t="n"/>
      <c r="E263" s="20" t="n"/>
    </row>
    <row r="264">
      <c r="A264" s="23" t="n"/>
      <c r="B264" s="24" t="n"/>
      <c r="C264" s="25" t="n"/>
      <c r="D264" s="26" t="n"/>
      <c r="E264" s="24" t="n"/>
    </row>
    <row r="265">
      <c r="A265" s="19" t="n"/>
      <c r="B265" s="20" t="n"/>
      <c r="C265" s="21" t="n"/>
      <c r="D265" s="22" t="n"/>
      <c r="E265" s="20" t="n"/>
    </row>
    <row r="266">
      <c r="A266" s="23" t="n"/>
      <c r="B266" s="24" t="n"/>
      <c r="C266" s="25" t="n"/>
      <c r="D266" s="26" t="n"/>
      <c r="E266" s="24" t="n"/>
    </row>
    <row r="267">
      <c r="A267" s="19" t="n"/>
      <c r="B267" s="20" t="n"/>
      <c r="C267" s="21" t="n"/>
      <c r="D267" s="22" t="n"/>
      <c r="E267" s="20" t="n"/>
    </row>
    <row r="268">
      <c r="A268" s="23" t="n"/>
      <c r="B268" s="24" t="n"/>
      <c r="C268" s="25" t="n"/>
      <c r="D268" s="26" t="n"/>
      <c r="E268" s="24" t="n"/>
    </row>
    <row r="269">
      <c r="A269" s="19" t="n"/>
      <c r="B269" s="20" t="n"/>
      <c r="C269" s="21" t="n"/>
      <c r="D269" s="22" t="n"/>
      <c r="E269" s="20" t="n"/>
    </row>
    <row r="270">
      <c r="A270" s="23" t="n"/>
      <c r="B270" s="24" t="n"/>
      <c r="C270" s="25" t="n"/>
      <c r="D270" s="26" t="n"/>
      <c r="E270" s="24" t="n"/>
    </row>
    <row r="271">
      <c r="A271" s="19" t="n"/>
      <c r="B271" s="20" t="n"/>
      <c r="C271" s="21" t="n"/>
      <c r="D271" s="22" t="n"/>
      <c r="E271" s="20" t="n"/>
    </row>
    <row r="272">
      <c r="A272" s="23" t="n"/>
      <c r="B272" s="24" t="n"/>
      <c r="C272" s="25" t="n"/>
      <c r="D272" s="26" t="n"/>
      <c r="E272" s="24" t="n"/>
    </row>
    <row r="273">
      <c r="A273" s="19" t="n"/>
      <c r="B273" s="20" t="n"/>
      <c r="C273" s="21" t="n"/>
      <c r="D273" s="22" t="n"/>
      <c r="E273" s="20" t="n"/>
    </row>
    <row r="274">
      <c r="A274" s="23" t="n"/>
      <c r="B274" s="24" t="n"/>
      <c r="C274" s="25" t="n"/>
      <c r="D274" s="26" t="n"/>
      <c r="E274" s="24" t="n"/>
    </row>
    <row r="275">
      <c r="A275" s="19" t="n"/>
      <c r="B275" s="20" t="n"/>
      <c r="C275" s="21" t="n"/>
      <c r="D275" s="22" t="n"/>
      <c r="E275" s="20" t="n"/>
    </row>
    <row r="276">
      <c r="A276" s="23" t="n"/>
      <c r="B276" s="24" t="n"/>
      <c r="C276" s="25" t="n"/>
      <c r="D276" s="26" t="n"/>
      <c r="E276" s="24" t="n"/>
    </row>
    <row r="277">
      <c r="A277" s="19" t="n"/>
      <c r="B277" s="20" t="n"/>
      <c r="C277" s="21" t="n"/>
      <c r="D277" s="22" t="n"/>
      <c r="E277" s="20" t="n"/>
    </row>
    <row r="278">
      <c r="A278" s="23" t="n"/>
      <c r="B278" s="24" t="n"/>
      <c r="C278" s="25" t="n"/>
      <c r="D278" s="26" t="n"/>
      <c r="E278" s="24" t="n"/>
    </row>
    <row r="279">
      <c r="A279" s="19" t="n"/>
      <c r="B279" s="20" t="n"/>
      <c r="C279" s="21" t="n"/>
      <c r="D279" s="22" t="n"/>
      <c r="E279" s="20" t="n"/>
    </row>
    <row r="280">
      <c r="A280" s="23" t="n"/>
      <c r="B280" s="24" t="n"/>
      <c r="C280" s="25" t="n"/>
      <c r="D280" s="26" t="n"/>
      <c r="E280" s="24" t="n"/>
    </row>
    <row r="281">
      <c r="A281" s="19" t="n"/>
      <c r="B281" s="20" t="n"/>
      <c r="C281" s="21" t="n"/>
      <c r="D281" s="22" t="n"/>
      <c r="E281" s="20" t="n"/>
    </row>
    <row r="282">
      <c r="A282" s="23" t="n"/>
      <c r="B282" s="24" t="n"/>
      <c r="C282" s="25" t="n"/>
      <c r="D282" s="26" t="n"/>
      <c r="E282" s="24" t="n"/>
    </row>
    <row r="283">
      <c r="A283" s="19" t="n"/>
      <c r="B283" s="20" t="n"/>
      <c r="C283" s="21" t="n"/>
      <c r="D283" s="22" t="n"/>
      <c r="E283" s="20" t="n"/>
    </row>
    <row r="284">
      <c r="A284" s="23" t="n"/>
      <c r="B284" s="24" t="n"/>
      <c r="C284" s="25" t="n"/>
      <c r="D284" s="26" t="n"/>
      <c r="E284" s="24" t="n"/>
    </row>
    <row r="285">
      <c r="A285" s="19" t="n"/>
      <c r="B285" s="20" t="n"/>
      <c r="C285" s="21" t="n"/>
      <c r="D285" s="22" t="n"/>
      <c r="E285" s="20" t="n"/>
    </row>
    <row r="286">
      <c r="A286" s="23" t="n"/>
      <c r="B286" s="24" t="n"/>
      <c r="C286" s="25" t="n"/>
      <c r="D286" s="26" t="n"/>
      <c r="E286" s="24" t="n"/>
    </row>
    <row r="287">
      <c r="A287" s="19" t="n"/>
      <c r="B287" s="20" t="n"/>
      <c r="C287" s="21" t="n"/>
      <c r="D287" s="22" t="n"/>
      <c r="E287" s="20" t="n"/>
    </row>
    <row r="288">
      <c r="A288" s="23" t="n"/>
      <c r="B288" s="24" t="n"/>
      <c r="C288" s="25" t="n"/>
      <c r="D288" s="26" t="n"/>
      <c r="E288" s="24" t="n"/>
    </row>
    <row r="289">
      <c r="A289" s="19" t="n"/>
      <c r="B289" s="20" t="n"/>
      <c r="C289" s="21" t="n"/>
      <c r="D289" s="22" t="n"/>
      <c r="E289" s="20" t="n"/>
    </row>
    <row r="290">
      <c r="A290" s="23" t="n"/>
      <c r="B290" s="24" t="n"/>
      <c r="C290" s="25" t="n"/>
      <c r="D290" s="26" t="n"/>
      <c r="E290" s="24" t="n"/>
    </row>
    <row r="291">
      <c r="A291" s="19" t="n"/>
      <c r="B291" s="20" t="n"/>
      <c r="C291" s="21" t="n"/>
      <c r="D291" s="22" t="n"/>
      <c r="E291" s="20" t="n"/>
    </row>
    <row r="292">
      <c r="A292" s="23" t="n"/>
      <c r="B292" s="24" t="n"/>
      <c r="C292" s="25" t="n"/>
      <c r="D292" s="26" t="n"/>
      <c r="E292" s="24" t="n"/>
    </row>
    <row r="293">
      <c r="A293" s="19" t="n"/>
      <c r="B293" s="20" t="n"/>
      <c r="C293" s="21" t="n"/>
      <c r="D293" s="22" t="n"/>
      <c r="E293" s="20" t="n"/>
    </row>
    <row r="294">
      <c r="A294" s="23" t="n"/>
      <c r="B294" s="24" t="n"/>
      <c r="C294" s="25" t="n"/>
      <c r="D294" s="26" t="n"/>
      <c r="E294" s="24" t="n"/>
    </row>
    <row r="295">
      <c r="A295" s="19" t="n"/>
      <c r="B295" s="20" t="n"/>
      <c r="C295" s="21" t="n"/>
      <c r="D295" s="22" t="n"/>
      <c r="E295" s="20" t="n"/>
    </row>
    <row r="296">
      <c r="A296" s="23" t="n"/>
      <c r="B296" s="24" t="n"/>
      <c r="C296" s="25" t="n"/>
      <c r="D296" s="26" t="n"/>
      <c r="E296" s="24" t="n"/>
    </row>
    <row r="297">
      <c r="A297" s="19" t="n"/>
      <c r="B297" s="20" t="n"/>
      <c r="C297" s="21" t="n"/>
      <c r="D297" s="22" t="n"/>
      <c r="E297" s="20" t="n"/>
    </row>
    <row r="298">
      <c r="A298" s="23" t="n"/>
      <c r="B298" s="24" t="n"/>
      <c r="C298" s="25" t="n"/>
      <c r="D298" s="26" t="n"/>
      <c r="E298" s="24" t="n"/>
    </row>
    <row r="299">
      <c r="A299" s="19" t="n"/>
      <c r="B299" s="20" t="n"/>
      <c r="C299" s="21" t="n"/>
      <c r="D299" s="22" t="n"/>
      <c r="E299" s="20" t="n"/>
    </row>
    <row r="300">
      <c r="A300" s="23" t="n"/>
      <c r="B300" s="24" t="n"/>
      <c r="C300" s="25" t="n"/>
      <c r="D300" s="26" t="n"/>
      <c r="E300" s="24" t="n"/>
    </row>
    <row r="301">
      <c r="A301" s="19" t="n"/>
      <c r="B301" s="20" t="n"/>
      <c r="C301" s="21" t="n"/>
      <c r="D301" s="22" t="n"/>
      <c r="E301" s="20" t="n"/>
    </row>
    <row r="302">
      <c r="A302" s="23" t="n"/>
      <c r="B302" s="24" t="n"/>
      <c r="C302" s="25" t="n"/>
      <c r="D302" s="26" t="n"/>
      <c r="E302" s="24" t="n"/>
    </row>
    <row r="303">
      <c r="A303" s="19" t="n"/>
      <c r="B303" s="20" t="n"/>
      <c r="C303" s="21" t="n"/>
      <c r="D303" s="22" t="n"/>
      <c r="E303" s="20" t="n"/>
    </row>
    <row r="304">
      <c r="A304" s="23" t="n"/>
      <c r="B304" s="24" t="n"/>
      <c r="C304" s="25" t="n"/>
      <c r="D304" s="26" t="n"/>
      <c r="E304" s="24" t="n"/>
    </row>
    <row r="305">
      <c r="A305" s="19" t="n"/>
      <c r="B305" s="20" t="n"/>
      <c r="C305" s="21" t="n"/>
      <c r="D305" s="22" t="n"/>
      <c r="E305" s="20" t="n"/>
    </row>
    <row r="306">
      <c r="A306" s="23" t="n"/>
      <c r="B306" s="24" t="n"/>
      <c r="C306" s="25" t="n"/>
      <c r="D306" s="26" t="n"/>
      <c r="E306" s="24" t="n"/>
    </row>
    <row r="307">
      <c r="A307" s="19" t="n"/>
      <c r="B307" s="20" t="n"/>
      <c r="C307" s="21" t="n"/>
      <c r="D307" s="22" t="n"/>
      <c r="E307" s="20" t="n"/>
    </row>
    <row r="308">
      <c r="A308" s="23" t="n"/>
      <c r="B308" s="24" t="n"/>
      <c r="C308" s="25" t="n"/>
      <c r="D308" s="26" t="n"/>
      <c r="E308" s="24" t="n"/>
    </row>
    <row r="309">
      <c r="A309" s="19" t="n"/>
      <c r="B309" s="20" t="n"/>
      <c r="C309" s="21" t="n"/>
      <c r="D309" s="22" t="n"/>
      <c r="E309" s="20" t="n"/>
    </row>
    <row r="310">
      <c r="A310" s="23" t="n"/>
      <c r="B310" s="24" t="n"/>
      <c r="C310" s="25" t="n"/>
      <c r="D310" s="26" t="n"/>
      <c r="E310" s="24" t="n"/>
    </row>
    <row r="311">
      <c r="A311" s="19" t="n"/>
      <c r="B311" s="20" t="n"/>
      <c r="C311" s="21" t="n"/>
      <c r="D311" s="22" t="n"/>
      <c r="E311" s="20" t="n"/>
    </row>
    <row r="312">
      <c r="A312" s="23" t="n"/>
      <c r="B312" s="24" t="n"/>
      <c r="C312" s="25" t="n"/>
      <c r="D312" s="26" t="n"/>
      <c r="E312" s="24" t="n"/>
    </row>
    <row r="313">
      <c r="A313" s="19" t="n"/>
      <c r="B313" s="20" t="n"/>
      <c r="C313" s="21" t="n"/>
      <c r="D313" s="22" t="n"/>
      <c r="E313" s="20" t="n"/>
    </row>
    <row r="314">
      <c r="A314" s="23" t="n"/>
      <c r="B314" s="24" t="n"/>
      <c r="C314" s="25" t="n"/>
      <c r="D314" s="26" t="n"/>
      <c r="E314" s="24" t="n"/>
    </row>
    <row r="315">
      <c r="A315" s="19" t="n"/>
      <c r="B315" s="20" t="n"/>
      <c r="C315" s="21" t="n"/>
      <c r="D315" s="22" t="n"/>
      <c r="E315" s="20" t="n"/>
    </row>
    <row r="316">
      <c r="A316" s="23" t="n"/>
      <c r="B316" s="24" t="n"/>
      <c r="C316" s="25" t="n"/>
      <c r="D316" s="26" t="n"/>
      <c r="E316" s="24" t="n"/>
    </row>
    <row r="317">
      <c r="A317" s="19" t="n"/>
      <c r="B317" s="20" t="n"/>
      <c r="C317" s="21" t="n"/>
      <c r="D317" s="22" t="n"/>
      <c r="E317" s="20" t="n"/>
    </row>
    <row r="318">
      <c r="A318" s="23" t="n"/>
      <c r="B318" s="24" t="n"/>
      <c r="C318" s="25" t="n"/>
      <c r="D318" s="26" t="n"/>
      <c r="E318" s="24" t="n"/>
    </row>
    <row r="319">
      <c r="A319" s="19" t="n"/>
      <c r="B319" s="20" t="n"/>
      <c r="C319" s="21" t="n"/>
      <c r="D319" s="22" t="n"/>
      <c r="E319" s="20" t="n"/>
    </row>
    <row r="320">
      <c r="A320" s="23" t="n"/>
      <c r="B320" s="24" t="n"/>
      <c r="C320" s="25" t="n"/>
      <c r="D320" s="26" t="n"/>
      <c r="E320" s="24" t="n"/>
    </row>
    <row r="321">
      <c r="A321" s="19" t="n"/>
      <c r="B321" s="20" t="n"/>
      <c r="C321" s="21" t="n"/>
      <c r="D321" s="22" t="n"/>
      <c r="E321" s="20" t="n"/>
    </row>
    <row r="322">
      <c r="A322" s="23" t="n"/>
      <c r="B322" s="24" t="n"/>
      <c r="C322" s="25" t="n"/>
      <c r="D322" s="26" t="n"/>
      <c r="E322" s="24" t="n"/>
    </row>
    <row r="323">
      <c r="A323" s="19" t="n"/>
      <c r="B323" s="20" t="n"/>
      <c r="C323" s="21" t="n"/>
      <c r="D323" s="22" t="n"/>
      <c r="E323" s="20" t="n"/>
    </row>
    <row r="324">
      <c r="A324" s="23" t="n"/>
      <c r="B324" s="24" t="n"/>
      <c r="C324" s="25" t="n"/>
      <c r="D324" s="26" t="n"/>
      <c r="E324" s="24" t="n"/>
    </row>
    <row r="325">
      <c r="A325" s="19" t="n"/>
      <c r="B325" s="20" t="n"/>
      <c r="C325" s="21" t="n"/>
      <c r="D325" s="22" t="n"/>
      <c r="E325" s="20" t="n"/>
    </row>
    <row r="326">
      <c r="A326" s="23" t="n"/>
      <c r="B326" s="24" t="n"/>
      <c r="C326" s="25" t="n"/>
      <c r="D326" s="26" t="n"/>
      <c r="E326" s="24" t="n"/>
    </row>
    <row r="327">
      <c r="A327" s="19" t="n"/>
      <c r="B327" s="20" t="n"/>
      <c r="C327" s="21" t="n"/>
      <c r="D327" s="22" t="n"/>
      <c r="E327" s="20" t="n"/>
    </row>
    <row r="328">
      <c r="A328" s="23" t="n"/>
      <c r="B328" s="24" t="n"/>
      <c r="C328" s="25" t="n"/>
      <c r="D328" s="26" t="n"/>
      <c r="E328" s="24" t="n"/>
    </row>
    <row r="329">
      <c r="A329" s="19" t="n"/>
      <c r="B329" s="20" t="n"/>
      <c r="C329" s="21" t="n"/>
      <c r="D329" s="22" t="n"/>
      <c r="E329" s="20" t="n"/>
    </row>
    <row r="330">
      <c r="A330" s="23" t="n"/>
      <c r="B330" s="24" t="n"/>
      <c r="C330" s="25" t="n"/>
      <c r="D330" s="26" t="n"/>
      <c r="E330" s="24" t="n"/>
    </row>
    <row r="331">
      <c r="A331" s="19" t="n"/>
      <c r="B331" s="20" t="n"/>
      <c r="C331" s="21" t="n"/>
      <c r="D331" s="22" t="n"/>
      <c r="E331" s="20" t="n"/>
    </row>
    <row r="332">
      <c r="A332" s="23" t="n"/>
      <c r="B332" s="24" t="n"/>
      <c r="C332" s="25" t="n"/>
      <c r="D332" s="26" t="n"/>
      <c r="E332" s="24" t="n"/>
    </row>
    <row r="333">
      <c r="A333" s="19" t="n"/>
      <c r="B333" s="20" t="n"/>
      <c r="C333" s="21" t="n"/>
      <c r="D333" s="22" t="n"/>
      <c r="E333" s="20" t="n"/>
    </row>
    <row r="334">
      <c r="A334" s="23" t="n"/>
      <c r="B334" s="24" t="n"/>
      <c r="C334" s="25" t="n"/>
      <c r="D334" s="26" t="n"/>
      <c r="E334" s="24" t="n"/>
    </row>
    <row r="335">
      <c r="A335" s="19" t="n"/>
      <c r="B335" s="20" t="n"/>
      <c r="C335" s="21" t="n"/>
      <c r="D335" s="22" t="n"/>
      <c r="E335" s="20" t="n"/>
    </row>
    <row r="336">
      <c r="A336" s="23" t="n"/>
      <c r="B336" s="24" t="n"/>
      <c r="C336" s="25" t="n"/>
      <c r="D336" s="26" t="n"/>
      <c r="E336" s="24" t="n"/>
    </row>
    <row r="337">
      <c r="A337" s="19" t="n"/>
      <c r="B337" s="20" t="n"/>
      <c r="C337" s="21" t="n"/>
      <c r="D337" s="22" t="n"/>
      <c r="E337" s="20" t="n"/>
    </row>
    <row r="338">
      <c r="A338" s="23" t="n"/>
      <c r="B338" s="24" t="n"/>
      <c r="C338" s="25" t="n"/>
      <c r="D338" s="26" t="n"/>
      <c r="E338" s="24" t="n"/>
    </row>
    <row r="339">
      <c r="A339" s="19" t="n"/>
      <c r="B339" s="20" t="n"/>
      <c r="C339" s="21" t="n"/>
      <c r="D339" s="22" t="n"/>
      <c r="E339" s="20" t="n"/>
    </row>
    <row r="340">
      <c r="A340" s="23" t="n"/>
      <c r="B340" s="24" t="n"/>
      <c r="C340" s="25" t="n"/>
      <c r="D340" s="26" t="n"/>
      <c r="E340" s="24" t="n"/>
    </row>
    <row r="341">
      <c r="A341" s="19" t="n"/>
      <c r="B341" s="20" t="n"/>
      <c r="C341" s="21" t="n"/>
      <c r="D341" s="22" t="n"/>
      <c r="E341" s="20" t="n"/>
    </row>
    <row r="342">
      <c r="A342" s="23" t="n"/>
      <c r="B342" s="24" t="n"/>
      <c r="C342" s="25" t="n"/>
      <c r="D342" s="26" t="n"/>
      <c r="E342" s="24" t="n"/>
    </row>
    <row r="343">
      <c r="A343" s="19" t="n"/>
      <c r="B343" s="20" t="n"/>
      <c r="C343" s="21" t="n"/>
      <c r="D343" s="22" t="n"/>
      <c r="E343" s="20" t="n"/>
    </row>
    <row r="344">
      <c r="A344" s="23" t="n"/>
      <c r="B344" s="24" t="n"/>
      <c r="C344" s="25" t="n"/>
      <c r="D344" s="26" t="n"/>
      <c r="E344" s="24" t="n"/>
    </row>
    <row r="345">
      <c r="A345" s="19" t="n"/>
      <c r="B345" s="20" t="n"/>
      <c r="C345" s="21" t="n"/>
      <c r="D345" s="22" t="n"/>
      <c r="E345" s="20" t="n"/>
    </row>
    <row r="346">
      <c r="A346" s="23" t="n"/>
      <c r="B346" s="24" t="n"/>
      <c r="C346" s="25" t="n"/>
      <c r="D346" s="26" t="n"/>
      <c r="E346" s="24" t="n"/>
    </row>
    <row r="347">
      <c r="A347" s="19" t="n"/>
      <c r="B347" s="20" t="n"/>
      <c r="C347" s="21" t="n"/>
      <c r="D347" s="22" t="n"/>
      <c r="E347" s="20" t="n"/>
    </row>
    <row r="348">
      <c r="A348" s="23" t="n"/>
      <c r="B348" s="24" t="n"/>
      <c r="C348" s="25" t="n"/>
      <c r="D348" s="26" t="n"/>
      <c r="E348" s="24" t="n"/>
    </row>
    <row r="349">
      <c r="A349" s="19" t="n"/>
      <c r="B349" s="20" t="n"/>
      <c r="C349" s="21" t="n"/>
      <c r="D349" s="22" t="n"/>
      <c r="E349" s="20" t="n"/>
    </row>
    <row r="350">
      <c r="A350" s="23" t="n"/>
      <c r="B350" s="24" t="n"/>
      <c r="C350" s="25" t="n"/>
      <c r="D350" s="26" t="n"/>
      <c r="E350" s="24" t="n"/>
    </row>
    <row r="351">
      <c r="A351" s="19" t="n"/>
      <c r="B351" s="20" t="n"/>
      <c r="C351" s="21" t="n"/>
      <c r="D351" s="22" t="n"/>
      <c r="E351" s="20" t="n"/>
    </row>
    <row r="352">
      <c r="A352" s="23" t="n"/>
      <c r="B352" s="24" t="n"/>
      <c r="C352" s="25" t="n"/>
      <c r="D352" s="26" t="n"/>
      <c r="E352" s="24" t="n"/>
    </row>
    <row r="353">
      <c r="A353" s="19" t="n"/>
      <c r="B353" s="20" t="n"/>
      <c r="C353" s="21" t="n"/>
      <c r="D353" s="22" t="n"/>
      <c r="E353" s="20" t="n"/>
    </row>
    <row r="354">
      <c r="A354" s="23" t="n"/>
      <c r="B354" s="24" t="n"/>
      <c r="C354" s="25" t="n"/>
      <c r="D354" s="26" t="n"/>
      <c r="E354" s="24" t="n"/>
    </row>
    <row r="355">
      <c r="A355" s="19" t="n"/>
      <c r="B355" s="20" t="n"/>
      <c r="C355" s="21" t="n"/>
      <c r="D355" s="22" t="n"/>
      <c r="E355" s="20" t="n"/>
    </row>
    <row r="356">
      <c r="A356" s="23" t="n"/>
      <c r="B356" s="24" t="n"/>
      <c r="C356" s="25" t="n"/>
      <c r="D356" s="26" t="n"/>
      <c r="E356" s="24" t="n"/>
    </row>
    <row r="357">
      <c r="A357" s="19" t="n"/>
      <c r="B357" s="20" t="n"/>
      <c r="C357" s="21" t="n"/>
      <c r="D357" s="22" t="n"/>
      <c r="E357" s="20" t="n"/>
    </row>
    <row r="358">
      <c r="A358" s="23" t="n"/>
      <c r="B358" s="24" t="n"/>
      <c r="C358" s="25" t="n"/>
      <c r="D358" s="26" t="n"/>
      <c r="E358" s="24" t="n"/>
    </row>
    <row r="359">
      <c r="A359" s="19" t="n"/>
      <c r="B359" s="20" t="n"/>
      <c r="C359" s="21" t="n"/>
      <c r="D359" s="22" t="n"/>
      <c r="E359" s="20" t="n"/>
    </row>
    <row r="360">
      <c r="A360" s="23" t="n"/>
      <c r="B360" s="24" t="n"/>
      <c r="C360" s="25" t="n"/>
      <c r="D360" s="26" t="n"/>
      <c r="E360" s="24" t="n"/>
    </row>
    <row r="361">
      <c r="A361" s="19" t="n"/>
      <c r="B361" s="20" t="n"/>
      <c r="C361" s="21" t="n"/>
      <c r="D361" s="22" t="n"/>
      <c r="E361" s="20" t="n"/>
    </row>
    <row r="362">
      <c r="A362" s="23" t="n"/>
      <c r="B362" s="24" t="n"/>
      <c r="C362" s="25" t="n"/>
      <c r="D362" s="26" t="n"/>
      <c r="E362" s="24" t="n"/>
    </row>
    <row r="363">
      <c r="A363" s="19" t="n"/>
      <c r="B363" s="20" t="n"/>
      <c r="C363" s="21" t="n"/>
      <c r="D363" s="22" t="n"/>
      <c r="E363" s="20" t="n"/>
    </row>
    <row r="364">
      <c r="A364" s="23" t="n"/>
      <c r="B364" s="24" t="n"/>
      <c r="C364" s="25" t="n"/>
      <c r="D364" s="26" t="n"/>
      <c r="E364" s="24" t="n"/>
    </row>
    <row r="365">
      <c r="A365" s="19" t="n"/>
      <c r="B365" s="20" t="n"/>
      <c r="C365" s="21" t="n"/>
      <c r="D365" s="22" t="n"/>
      <c r="E365" s="20" t="n"/>
    </row>
    <row r="366">
      <c r="A366" s="23" t="n"/>
      <c r="B366" s="24" t="n"/>
      <c r="C366" s="25" t="n"/>
      <c r="D366" s="26" t="n"/>
      <c r="E366" s="24" t="n"/>
    </row>
    <row r="367">
      <c r="A367" s="19" t="n"/>
      <c r="B367" s="20" t="n"/>
      <c r="C367" s="21" t="n"/>
      <c r="D367" s="22" t="n"/>
      <c r="E367" s="20" t="n"/>
    </row>
    <row r="368">
      <c r="A368" s="23" t="n"/>
      <c r="B368" s="24" t="n"/>
      <c r="C368" s="25" t="n"/>
      <c r="D368" s="26" t="n"/>
      <c r="E368" s="24" t="n"/>
    </row>
    <row r="369">
      <c r="A369" s="19" t="n"/>
      <c r="B369" s="20" t="n"/>
      <c r="C369" s="21" t="n"/>
      <c r="D369" s="22" t="n"/>
      <c r="E369" s="20" t="n"/>
    </row>
    <row r="370">
      <c r="A370" s="23" t="n"/>
      <c r="B370" s="24" t="n"/>
      <c r="C370" s="25" t="n"/>
      <c r="D370" s="26" t="n"/>
      <c r="E370" s="24" t="n"/>
    </row>
    <row r="371">
      <c r="A371" s="19" t="n"/>
      <c r="B371" s="20" t="n"/>
      <c r="C371" s="21" t="n"/>
      <c r="D371" s="22" t="n"/>
      <c r="E371" s="20" t="n"/>
    </row>
    <row r="372">
      <c r="A372" s="23" t="n"/>
      <c r="B372" s="24" t="n"/>
      <c r="C372" s="25" t="n"/>
      <c r="D372" s="26" t="n"/>
      <c r="E372" s="24" t="n"/>
    </row>
    <row r="373">
      <c r="A373" s="19" t="n"/>
      <c r="B373" s="20" t="n"/>
      <c r="C373" s="21" t="n"/>
      <c r="D373" s="22" t="n"/>
      <c r="E373" s="20" t="n"/>
    </row>
    <row r="374">
      <c r="A374" s="23" t="n"/>
      <c r="B374" s="24" t="n"/>
      <c r="C374" s="25" t="n"/>
      <c r="D374" s="26" t="n"/>
      <c r="E374" s="24" t="n"/>
    </row>
    <row r="375">
      <c r="A375" s="19" t="n"/>
      <c r="B375" s="20" t="n"/>
      <c r="C375" s="21" t="n"/>
      <c r="D375" s="22" t="n"/>
      <c r="E375" s="20" t="n"/>
    </row>
    <row r="376">
      <c r="A376" s="23" t="n"/>
      <c r="B376" s="24" t="n"/>
      <c r="C376" s="25" t="n"/>
      <c r="D376" s="26" t="n"/>
      <c r="E376" s="24" t="n"/>
    </row>
    <row r="377">
      <c r="A377" s="19" t="n"/>
      <c r="B377" s="20" t="n"/>
      <c r="C377" s="21" t="n"/>
      <c r="D377" s="22" t="n"/>
      <c r="E377" s="20" t="n"/>
    </row>
    <row r="378">
      <c r="A378" s="23" t="n"/>
      <c r="B378" s="24" t="n"/>
      <c r="C378" s="25" t="n"/>
      <c r="D378" s="26" t="n"/>
      <c r="E378" s="24" t="n"/>
    </row>
    <row r="379">
      <c r="A379" s="19" t="n"/>
      <c r="B379" s="20" t="n"/>
      <c r="C379" s="21" t="n"/>
      <c r="D379" s="22" t="n"/>
      <c r="E379" s="20" t="n"/>
    </row>
    <row r="380">
      <c r="A380" s="23" t="n"/>
      <c r="B380" s="24" t="n"/>
      <c r="C380" s="25" t="n"/>
      <c r="D380" s="26" t="n"/>
      <c r="E380" s="24" t="n"/>
    </row>
    <row r="381">
      <c r="A381" s="19" t="n"/>
      <c r="B381" s="20" t="n"/>
      <c r="C381" s="21" t="n"/>
      <c r="D381" s="22" t="n"/>
      <c r="E381" s="20" t="n"/>
    </row>
    <row r="382">
      <c r="A382" s="23" t="n"/>
      <c r="B382" s="24" t="n"/>
      <c r="C382" s="25" t="n"/>
      <c r="D382" s="26" t="n"/>
      <c r="E382" s="24" t="n"/>
    </row>
    <row r="383">
      <c r="A383" s="19" t="n"/>
      <c r="B383" s="20" t="n"/>
      <c r="C383" s="21" t="n"/>
      <c r="D383" s="22" t="n"/>
      <c r="E383" s="20" t="n"/>
    </row>
    <row r="384">
      <c r="A384" s="23" t="n"/>
      <c r="B384" s="24" t="n"/>
      <c r="C384" s="25" t="n"/>
      <c r="D384" s="26" t="n"/>
      <c r="E384" s="24" t="n"/>
    </row>
    <row r="385">
      <c r="A385" s="19" t="n"/>
      <c r="B385" s="20" t="n"/>
      <c r="C385" s="21" t="n"/>
      <c r="D385" s="22" t="n"/>
      <c r="E385" s="20" t="n"/>
    </row>
    <row r="386">
      <c r="A386" s="23" t="n"/>
      <c r="B386" s="24" t="n"/>
      <c r="C386" s="25" t="n"/>
      <c r="D386" s="26" t="n"/>
      <c r="E386" s="24" t="n"/>
    </row>
    <row r="387">
      <c r="A387" s="19" t="n"/>
      <c r="B387" s="20" t="n"/>
      <c r="C387" s="21" t="n"/>
      <c r="D387" s="22" t="n"/>
      <c r="E387" s="20" t="n"/>
    </row>
    <row r="388">
      <c r="A388" s="23" t="n"/>
      <c r="B388" s="24" t="n"/>
      <c r="C388" s="25" t="n"/>
      <c r="D388" s="26" t="n"/>
      <c r="E388" s="24" t="n"/>
    </row>
    <row r="389">
      <c r="A389" s="19" t="n"/>
      <c r="B389" s="20" t="n"/>
      <c r="C389" s="21" t="n"/>
      <c r="D389" s="22" t="n"/>
      <c r="E389" s="20" t="n"/>
    </row>
    <row r="390">
      <c r="A390" s="23" t="n"/>
      <c r="B390" s="24" t="n"/>
      <c r="C390" s="25" t="n"/>
      <c r="D390" s="26" t="n"/>
      <c r="E390" s="24" t="n"/>
    </row>
    <row r="391">
      <c r="A391" s="19" t="n"/>
      <c r="B391" s="20" t="n"/>
      <c r="C391" s="21" t="n"/>
      <c r="D391" s="22" t="n"/>
      <c r="E391" s="20" t="n"/>
    </row>
    <row r="392">
      <c r="A392" s="23" t="n"/>
      <c r="B392" s="24" t="n"/>
      <c r="C392" s="25" t="n"/>
      <c r="D392" s="26" t="n"/>
      <c r="E392" s="24" t="n"/>
    </row>
    <row r="393">
      <c r="A393" s="19" t="n"/>
      <c r="B393" s="20" t="n"/>
      <c r="C393" s="21" t="n"/>
      <c r="D393" s="22" t="n"/>
      <c r="E393" s="20" t="n"/>
    </row>
    <row r="394">
      <c r="A394" s="23" t="n"/>
      <c r="B394" s="24" t="n"/>
      <c r="C394" s="25" t="n"/>
      <c r="D394" s="26" t="n"/>
      <c r="E394" s="24" t="n"/>
    </row>
    <row r="395">
      <c r="A395" s="19" t="n"/>
      <c r="B395" s="20" t="n"/>
      <c r="C395" s="21" t="n"/>
      <c r="D395" s="22" t="n"/>
      <c r="E395" s="20" t="n"/>
    </row>
    <row r="396">
      <c r="A396" s="23" t="n"/>
      <c r="B396" s="24" t="n"/>
      <c r="C396" s="25" t="n"/>
      <c r="D396" s="26" t="n"/>
      <c r="E396" s="24" t="n"/>
    </row>
    <row r="397">
      <c r="A397" s="19" t="n"/>
      <c r="B397" s="20" t="n"/>
      <c r="C397" s="21" t="n"/>
      <c r="D397" s="22" t="n"/>
      <c r="E397" s="20" t="n"/>
    </row>
    <row r="398">
      <c r="A398" s="23" t="n"/>
      <c r="B398" s="24" t="n"/>
      <c r="C398" s="25" t="n"/>
      <c r="D398" s="26" t="n"/>
      <c r="E398" s="24" t="n"/>
    </row>
    <row r="399">
      <c r="A399" s="19" t="n"/>
      <c r="B399" s="20" t="n"/>
      <c r="C399" s="21" t="n"/>
      <c r="D399" s="22" t="n"/>
      <c r="E399" s="20" t="n"/>
    </row>
    <row r="400">
      <c r="A400" s="23" t="n"/>
      <c r="B400" s="24" t="n"/>
      <c r="C400" s="25" t="n"/>
      <c r="D400" s="26" t="n"/>
      <c r="E400" s="24" t="n"/>
    </row>
    <row r="401">
      <c r="A401" s="19" t="n"/>
      <c r="B401" s="20" t="n"/>
      <c r="C401" s="21" t="n"/>
      <c r="D401" s="22" t="n"/>
      <c r="E401" s="20" t="n"/>
    </row>
    <row r="402">
      <c r="A402" s="23" t="n"/>
      <c r="B402" s="24" t="n"/>
      <c r="C402" s="25" t="n"/>
      <c r="D402" s="26" t="n"/>
      <c r="E402" s="24" t="n"/>
    </row>
    <row r="403">
      <c r="A403" s="19" t="n"/>
      <c r="B403" s="20" t="n"/>
      <c r="C403" s="21" t="n"/>
      <c r="D403" s="22" t="n"/>
      <c r="E403" s="20" t="n"/>
    </row>
    <row r="404">
      <c r="A404" s="23" t="n"/>
      <c r="B404" s="24" t="n"/>
      <c r="C404" s="25" t="n"/>
      <c r="D404" s="26" t="n"/>
      <c r="E404" s="24" t="n"/>
    </row>
    <row r="405">
      <c r="A405" s="19" t="n"/>
      <c r="B405" s="20" t="n"/>
      <c r="C405" s="21" t="n"/>
      <c r="D405" s="22" t="n"/>
      <c r="E405" s="20" t="n"/>
    </row>
    <row r="406">
      <c r="A406" s="23" t="n"/>
      <c r="B406" s="24" t="n"/>
      <c r="C406" s="25" t="n"/>
      <c r="D406" s="26" t="n"/>
      <c r="E406" s="24" t="n"/>
    </row>
    <row r="407">
      <c r="A407" s="19" t="n"/>
      <c r="B407" s="20" t="n"/>
      <c r="C407" s="21" t="n"/>
      <c r="D407" s="22" t="n"/>
      <c r="E407" s="20" t="n"/>
    </row>
    <row r="408">
      <c r="A408" s="23" t="n"/>
      <c r="B408" s="24" t="n"/>
      <c r="C408" s="25" t="n"/>
      <c r="D408" s="26" t="n"/>
      <c r="E408" s="24" t="n"/>
    </row>
    <row r="409">
      <c r="A409" s="19" t="n"/>
      <c r="B409" s="20" t="n"/>
      <c r="C409" s="21" t="n"/>
      <c r="D409" s="22" t="n"/>
      <c r="E409" s="20" t="n"/>
    </row>
    <row r="410">
      <c r="A410" s="23" t="n"/>
      <c r="B410" s="24" t="n"/>
      <c r="C410" s="25" t="n"/>
      <c r="D410" s="26" t="n"/>
      <c r="E410" s="24" t="n"/>
    </row>
    <row r="411">
      <c r="A411" s="19" t="n"/>
      <c r="B411" s="20" t="n"/>
      <c r="C411" s="21" t="n"/>
      <c r="D411" s="22" t="n"/>
      <c r="E411" s="20" t="n"/>
    </row>
    <row r="412">
      <c r="A412" s="23" t="n"/>
      <c r="B412" s="24" t="n"/>
      <c r="C412" s="25" t="n"/>
      <c r="D412" s="26" t="n"/>
      <c r="E412" s="24" t="n"/>
    </row>
    <row r="413">
      <c r="A413" s="19" t="n"/>
      <c r="B413" s="20" t="n"/>
      <c r="C413" s="21" t="n"/>
      <c r="D413" s="22" t="n"/>
      <c r="E413" s="20" t="n"/>
    </row>
    <row r="414">
      <c r="A414" s="23" t="n"/>
      <c r="B414" s="24" t="n"/>
      <c r="C414" s="25" t="n"/>
      <c r="D414" s="26" t="n"/>
      <c r="E414" s="24" t="n"/>
    </row>
    <row r="415">
      <c r="A415" s="19" t="n"/>
      <c r="B415" s="20" t="n"/>
      <c r="C415" s="21" t="n"/>
      <c r="D415" s="22" t="n"/>
      <c r="E415" s="20" t="n"/>
    </row>
    <row r="416">
      <c r="A416" s="23" t="n"/>
      <c r="B416" s="24" t="n"/>
      <c r="C416" s="25" t="n"/>
      <c r="D416" s="26" t="n"/>
      <c r="E416" s="24" t="n"/>
    </row>
    <row r="417">
      <c r="A417" s="19" t="n"/>
      <c r="B417" s="20" t="n"/>
      <c r="C417" s="21" t="n"/>
      <c r="D417" s="22" t="n"/>
      <c r="E417" s="20" t="n"/>
    </row>
    <row r="418">
      <c r="A418" s="23" t="n"/>
      <c r="B418" s="24" t="n"/>
      <c r="C418" s="25" t="n"/>
      <c r="D418" s="26" t="n"/>
      <c r="E418" s="24" t="n"/>
    </row>
    <row r="419">
      <c r="A419" s="19" t="n"/>
      <c r="B419" s="20" t="n"/>
      <c r="C419" s="21" t="n"/>
      <c r="D419" s="22" t="n"/>
      <c r="E419" s="20" t="n"/>
    </row>
    <row r="420">
      <c r="A420" s="23" t="n"/>
      <c r="B420" s="24" t="n"/>
      <c r="C420" s="25" t="n"/>
      <c r="D420" s="26" t="n"/>
      <c r="E420" s="24" t="n"/>
    </row>
    <row r="421">
      <c r="A421" s="19" t="n"/>
      <c r="B421" s="20" t="n"/>
      <c r="C421" s="21" t="n"/>
      <c r="D421" s="22" t="n"/>
      <c r="E421" s="20" t="n"/>
    </row>
    <row r="422">
      <c r="A422" s="23" t="n"/>
      <c r="B422" s="24" t="n"/>
      <c r="C422" s="25" t="n"/>
      <c r="D422" s="26" t="n"/>
      <c r="E422" s="24" t="n"/>
    </row>
    <row r="423">
      <c r="A423" s="19" t="n"/>
      <c r="B423" s="20" t="n"/>
      <c r="C423" s="21" t="n"/>
      <c r="D423" s="22" t="n"/>
      <c r="E423" s="20" t="n"/>
    </row>
    <row r="424">
      <c r="A424" s="23" t="n"/>
      <c r="B424" s="24" t="n"/>
      <c r="C424" s="25" t="n"/>
      <c r="D424" s="26" t="n"/>
      <c r="E424" s="24" t="n"/>
    </row>
    <row r="425">
      <c r="A425" s="19" t="n"/>
      <c r="B425" s="20" t="n"/>
      <c r="C425" s="21" t="n"/>
      <c r="D425" s="22" t="n"/>
      <c r="E425" s="20" t="n"/>
    </row>
    <row r="426">
      <c r="A426" s="23" t="n"/>
      <c r="B426" s="24" t="n"/>
      <c r="C426" s="25" t="n"/>
      <c r="D426" s="26" t="n"/>
      <c r="E426" s="24" t="n"/>
    </row>
    <row r="427">
      <c r="A427" s="19" t="n"/>
      <c r="B427" s="20" t="n"/>
      <c r="C427" s="21" t="n"/>
      <c r="D427" s="22" t="n"/>
      <c r="E427" s="20" t="n"/>
    </row>
    <row r="428">
      <c r="A428" s="23" t="n"/>
      <c r="B428" s="24" t="n"/>
      <c r="C428" s="25" t="n"/>
      <c r="D428" s="26" t="n"/>
      <c r="E428" s="24" t="n"/>
    </row>
    <row r="429">
      <c r="A429" s="19" t="n"/>
      <c r="B429" s="20" t="n"/>
      <c r="C429" s="21" t="n"/>
      <c r="D429" s="22" t="n"/>
      <c r="E429" s="20" t="n"/>
    </row>
    <row r="430">
      <c r="A430" s="23" t="n"/>
      <c r="B430" s="24" t="n"/>
      <c r="C430" s="25" t="n"/>
      <c r="D430" s="26" t="n"/>
      <c r="E430" s="24" t="n"/>
    </row>
    <row r="431">
      <c r="A431" s="19" t="n"/>
      <c r="B431" s="20" t="n"/>
      <c r="C431" s="21" t="n"/>
      <c r="D431" s="22" t="n"/>
      <c r="E431" s="20" t="n"/>
    </row>
    <row r="432">
      <c r="A432" s="23" t="n"/>
      <c r="B432" s="24" t="n"/>
      <c r="C432" s="25" t="n"/>
      <c r="D432" s="26" t="n"/>
      <c r="E432" s="24" t="n"/>
    </row>
    <row r="433">
      <c r="A433" s="19" t="n"/>
      <c r="B433" s="20" t="n"/>
      <c r="C433" s="21" t="n"/>
      <c r="D433" s="22" t="n"/>
      <c r="E433" s="20" t="n"/>
    </row>
    <row r="434">
      <c r="A434" s="23" t="n"/>
      <c r="B434" s="24" t="n"/>
      <c r="C434" s="25" t="n"/>
      <c r="D434" s="26" t="n"/>
      <c r="E434" s="24" t="n"/>
    </row>
    <row r="435">
      <c r="A435" s="19" t="n"/>
      <c r="B435" s="20" t="n"/>
      <c r="C435" s="21" t="n"/>
      <c r="D435" s="22" t="n"/>
      <c r="E435" s="20" t="n"/>
    </row>
    <row r="436">
      <c r="A436" s="23" t="n"/>
      <c r="B436" s="24" t="n"/>
      <c r="C436" s="25" t="n"/>
      <c r="D436" s="26" t="n"/>
      <c r="E436" s="24" t="n"/>
    </row>
    <row r="437">
      <c r="A437" s="19" t="n"/>
      <c r="B437" s="20" t="n"/>
      <c r="C437" s="21" t="n"/>
      <c r="D437" s="22" t="n"/>
      <c r="E437" s="20" t="n"/>
    </row>
    <row r="438">
      <c r="A438" s="23" t="n"/>
      <c r="B438" s="24" t="n"/>
      <c r="C438" s="25" t="n"/>
      <c r="D438" s="26" t="n"/>
      <c r="E438" s="24" t="n"/>
    </row>
    <row r="439">
      <c r="A439" s="19" t="n"/>
      <c r="B439" s="20" t="n"/>
      <c r="C439" s="21" t="n"/>
      <c r="D439" s="22" t="n"/>
      <c r="E439" s="20" t="n"/>
    </row>
    <row r="440">
      <c r="A440" s="23" t="n"/>
      <c r="B440" s="24" t="n"/>
      <c r="C440" s="25" t="n"/>
      <c r="D440" s="26" t="n"/>
      <c r="E440" s="24" t="n"/>
    </row>
    <row r="441">
      <c r="A441" s="19" t="n"/>
      <c r="B441" s="20" t="n"/>
      <c r="C441" s="21" t="n"/>
      <c r="D441" s="22" t="n"/>
      <c r="E441" s="20" t="n"/>
    </row>
    <row r="442">
      <c r="A442" s="23" t="n"/>
      <c r="B442" s="24" t="n"/>
      <c r="C442" s="25" t="n"/>
      <c r="D442" s="26" t="n"/>
      <c r="E442" s="24" t="n"/>
    </row>
    <row r="443">
      <c r="A443" s="19" t="n"/>
      <c r="B443" s="20" t="n"/>
      <c r="C443" s="21" t="n"/>
      <c r="D443" s="22" t="n"/>
      <c r="E443" s="20" t="n"/>
    </row>
    <row r="444">
      <c r="A444" s="23" t="n"/>
      <c r="B444" s="24" t="n"/>
      <c r="C444" s="25" t="n"/>
      <c r="D444" s="26" t="n"/>
      <c r="E444" s="24" t="n"/>
    </row>
    <row r="445">
      <c r="A445" s="19" t="n"/>
      <c r="B445" s="20" t="n"/>
      <c r="C445" s="21" t="n"/>
      <c r="D445" s="22" t="n"/>
      <c r="E445" s="20" t="n"/>
    </row>
    <row r="446">
      <c r="A446" s="23" t="n"/>
      <c r="B446" s="24" t="n"/>
      <c r="C446" s="25" t="n"/>
      <c r="D446" s="26" t="n"/>
      <c r="E446" s="24" t="n"/>
    </row>
    <row r="447">
      <c r="A447" s="19" t="n"/>
      <c r="B447" s="20" t="n"/>
      <c r="C447" s="21" t="n"/>
      <c r="D447" s="22" t="n"/>
      <c r="E447" s="20" t="n"/>
    </row>
    <row r="448">
      <c r="A448" s="23" t="n"/>
      <c r="B448" s="24" t="n"/>
      <c r="C448" s="25" t="n"/>
      <c r="D448" s="26" t="n"/>
      <c r="E448" s="24" t="n"/>
    </row>
    <row r="449">
      <c r="A449" s="19" t="n"/>
      <c r="B449" s="20" t="n"/>
      <c r="C449" s="21" t="n"/>
      <c r="D449" s="22" t="n"/>
      <c r="E449" s="20" t="n"/>
    </row>
    <row r="450">
      <c r="A450" s="23" t="n"/>
      <c r="B450" s="24" t="n"/>
      <c r="C450" s="25" t="n"/>
      <c r="D450" s="26" t="n"/>
      <c r="E450" s="24" t="n"/>
    </row>
    <row r="451">
      <c r="A451" s="19" t="n"/>
      <c r="B451" s="20" t="n"/>
      <c r="C451" s="21" t="n"/>
      <c r="D451" s="22" t="n"/>
      <c r="E451" s="20" t="n"/>
    </row>
    <row r="452">
      <c r="A452" s="23" t="n"/>
      <c r="B452" s="24" t="n"/>
      <c r="C452" s="25" t="n"/>
      <c r="D452" s="26" t="n"/>
      <c r="E452" s="24" t="n"/>
    </row>
    <row r="453">
      <c r="A453" s="19" t="n"/>
      <c r="B453" s="20" t="n"/>
      <c r="C453" s="21" t="n"/>
      <c r="D453" s="22" t="n"/>
      <c r="E453" s="20" t="n"/>
    </row>
    <row r="454">
      <c r="A454" s="23" t="n"/>
      <c r="B454" s="24" t="n"/>
      <c r="C454" s="25" t="n"/>
      <c r="D454" s="26" t="n"/>
      <c r="E454" s="24" t="n"/>
    </row>
    <row r="455">
      <c r="A455" s="19" t="n"/>
      <c r="B455" s="20" t="n"/>
      <c r="C455" s="21" t="n"/>
      <c r="D455" s="22" t="n"/>
      <c r="E455" s="20" t="n"/>
    </row>
    <row r="456">
      <c r="A456" s="23" t="n"/>
      <c r="B456" s="24" t="n"/>
      <c r="C456" s="25" t="n"/>
      <c r="D456" s="26" t="n"/>
      <c r="E456" s="24" t="n"/>
    </row>
    <row r="457">
      <c r="A457" s="19" t="n"/>
      <c r="B457" s="20" t="n"/>
      <c r="C457" s="21" t="n"/>
      <c r="D457" s="22" t="n"/>
      <c r="E457" s="20" t="n"/>
    </row>
    <row r="458">
      <c r="A458" s="23" t="n"/>
      <c r="B458" s="24" t="n"/>
      <c r="C458" s="25" t="n"/>
      <c r="D458" s="26" t="n"/>
      <c r="E458" s="24" t="n"/>
    </row>
    <row r="459">
      <c r="A459" s="19" t="n"/>
      <c r="B459" s="20" t="n"/>
      <c r="C459" s="21" t="n"/>
      <c r="D459" s="22" t="n"/>
      <c r="E459" s="20" t="n"/>
    </row>
    <row r="460">
      <c r="A460" s="23" t="n"/>
      <c r="B460" s="24" t="n"/>
      <c r="C460" s="25" t="n"/>
      <c r="D460" s="26" t="n"/>
      <c r="E460" s="24" t="n"/>
    </row>
    <row r="461">
      <c r="A461" s="19" t="n"/>
      <c r="B461" s="20" t="n"/>
      <c r="C461" s="21" t="n"/>
      <c r="D461" s="22" t="n"/>
      <c r="E461" s="20" t="n"/>
    </row>
    <row r="462">
      <c r="A462" s="23" t="n"/>
      <c r="B462" s="24" t="n"/>
      <c r="C462" s="25" t="n"/>
      <c r="D462" s="26" t="n"/>
      <c r="E462" s="24" t="n"/>
    </row>
    <row r="463">
      <c r="A463" s="19" t="n"/>
      <c r="B463" s="20" t="n"/>
      <c r="C463" s="21" t="n"/>
      <c r="D463" s="22" t="n"/>
      <c r="E463" s="20" t="n"/>
    </row>
    <row r="464">
      <c r="A464" s="23" t="n"/>
      <c r="B464" s="24" t="n"/>
      <c r="C464" s="25" t="n"/>
      <c r="D464" s="26" t="n"/>
      <c r="E464" s="24" t="n"/>
    </row>
    <row r="465">
      <c r="A465" s="19" t="n"/>
      <c r="B465" s="20" t="n"/>
      <c r="C465" s="21" t="n"/>
      <c r="D465" s="22" t="n"/>
      <c r="E465" s="20" t="n"/>
    </row>
    <row r="466">
      <c r="A466" s="23" t="n"/>
      <c r="B466" s="24" t="n"/>
      <c r="C466" s="25" t="n"/>
      <c r="D466" s="26" t="n"/>
      <c r="E466" s="24" t="n"/>
    </row>
    <row r="467">
      <c r="A467" s="19" t="n"/>
      <c r="B467" s="20" t="n"/>
      <c r="C467" s="21" t="n"/>
      <c r="D467" s="22" t="n"/>
      <c r="E467" s="20" t="n"/>
    </row>
    <row r="468">
      <c r="A468" s="23" t="n"/>
      <c r="B468" s="24" t="n"/>
      <c r="C468" s="25" t="n"/>
      <c r="D468" s="26" t="n"/>
      <c r="E468" s="24" t="n"/>
    </row>
    <row r="469">
      <c r="A469" s="19" t="n"/>
      <c r="B469" s="20" t="n"/>
      <c r="C469" s="21" t="n"/>
      <c r="D469" s="22" t="n"/>
      <c r="E469" s="20" t="n"/>
    </row>
    <row r="470">
      <c r="A470" s="23" t="n"/>
      <c r="B470" s="24" t="n"/>
      <c r="C470" s="25" t="n"/>
      <c r="D470" s="26" t="n"/>
      <c r="E470" s="24" t="n"/>
    </row>
    <row r="471">
      <c r="A471" s="19" t="n"/>
      <c r="B471" s="20" t="n"/>
      <c r="C471" s="21" t="n"/>
      <c r="D471" s="22" t="n"/>
      <c r="E471" s="20" t="n"/>
    </row>
    <row r="472">
      <c r="A472" s="23" t="n"/>
      <c r="B472" s="24" t="n"/>
      <c r="C472" s="25" t="n"/>
      <c r="D472" s="26" t="n"/>
      <c r="E472" s="24" t="n"/>
    </row>
    <row r="473">
      <c r="A473" s="19" t="n"/>
      <c r="B473" s="20" t="n"/>
      <c r="C473" s="21" t="n"/>
      <c r="D473" s="22" t="n"/>
      <c r="E473" s="20" t="n"/>
    </row>
    <row r="474">
      <c r="A474" s="23" t="n"/>
      <c r="B474" s="24" t="n"/>
      <c r="C474" s="25" t="n"/>
      <c r="D474" s="26" t="n"/>
      <c r="E474" s="24" t="n"/>
    </row>
    <row r="475">
      <c r="A475" s="19" t="n"/>
      <c r="B475" s="20" t="n"/>
      <c r="C475" s="21" t="n"/>
      <c r="D475" s="22" t="n"/>
      <c r="E475" s="20" t="n"/>
    </row>
    <row r="476">
      <c r="A476" s="23" t="n"/>
      <c r="B476" s="24" t="n"/>
      <c r="C476" s="25" t="n"/>
      <c r="D476" s="26" t="n"/>
      <c r="E476" s="24" t="n"/>
    </row>
    <row r="477">
      <c r="A477" s="19" t="n"/>
      <c r="B477" s="20" t="n"/>
      <c r="C477" s="21" t="n"/>
      <c r="D477" s="22" t="n"/>
      <c r="E477" s="20" t="n"/>
    </row>
    <row r="478">
      <c r="A478" s="23" t="n"/>
      <c r="B478" s="24" t="n"/>
      <c r="C478" s="25" t="n"/>
      <c r="D478" s="26" t="n"/>
      <c r="E478" s="24" t="n"/>
    </row>
    <row r="479">
      <c r="A479" s="19" t="n"/>
      <c r="B479" s="20" t="n"/>
      <c r="C479" s="21" t="n"/>
      <c r="D479" s="22" t="n"/>
      <c r="E479" s="20" t="n"/>
    </row>
    <row r="480">
      <c r="A480" s="23" t="n"/>
      <c r="B480" s="24" t="n"/>
      <c r="C480" s="25" t="n"/>
      <c r="D480" s="26" t="n"/>
      <c r="E480" s="24" t="n"/>
    </row>
    <row r="481">
      <c r="A481" s="19" t="n"/>
      <c r="B481" s="20" t="n"/>
      <c r="C481" s="21" t="n"/>
      <c r="D481" s="22" t="n"/>
      <c r="E481" s="20" t="n"/>
    </row>
    <row r="482">
      <c r="A482" s="23" t="n"/>
      <c r="B482" s="24" t="n"/>
      <c r="C482" s="25" t="n"/>
      <c r="D482" s="26" t="n"/>
      <c r="E482" s="24" t="n"/>
    </row>
    <row r="483">
      <c r="A483" s="19" t="n"/>
      <c r="B483" s="20" t="n"/>
      <c r="C483" s="21" t="n"/>
      <c r="D483" s="22" t="n"/>
      <c r="E483" s="20" t="n"/>
    </row>
    <row r="484">
      <c r="A484" s="23" t="n"/>
      <c r="B484" s="24" t="n"/>
      <c r="C484" s="25" t="n"/>
      <c r="D484" s="26" t="n"/>
      <c r="E484" s="24" t="n"/>
    </row>
    <row r="485">
      <c r="A485" s="19" t="n"/>
      <c r="B485" s="20" t="n"/>
      <c r="C485" s="21" t="n"/>
      <c r="D485" s="22" t="n"/>
      <c r="E485" s="20" t="n"/>
    </row>
    <row r="486">
      <c r="A486" s="23" t="n"/>
      <c r="B486" s="24" t="n"/>
      <c r="C486" s="25" t="n"/>
      <c r="D486" s="26" t="n"/>
      <c r="E486" s="24" t="n"/>
    </row>
    <row r="487">
      <c r="A487" s="19" t="n"/>
      <c r="B487" s="20" t="n"/>
      <c r="C487" s="21" t="n"/>
      <c r="D487" s="22" t="n"/>
      <c r="E487" s="20" t="n"/>
    </row>
    <row r="488">
      <c r="A488" s="23" t="n"/>
      <c r="B488" s="24" t="n"/>
      <c r="C488" s="25" t="n"/>
      <c r="D488" s="26" t="n"/>
      <c r="E488" s="24" t="n"/>
    </row>
    <row r="489">
      <c r="A489" s="19" t="n"/>
      <c r="B489" s="20" t="n"/>
      <c r="C489" s="21" t="n"/>
      <c r="D489" s="22" t="n"/>
      <c r="E489" s="20" t="n"/>
    </row>
    <row r="490">
      <c r="A490" s="23" t="n"/>
      <c r="B490" s="24" t="n"/>
      <c r="C490" s="25" t="n"/>
      <c r="D490" s="26" t="n"/>
      <c r="E490" s="24" t="n"/>
    </row>
    <row r="491">
      <c r="A491" s="19" t="n"/>
      <c r="B491" s="20" t="n"/>
      <c r="C491" s="21" t="n"/>
      <c r="D491" s="22" t="n"/>
      <c r="E491" s="20" t="n"/>
    </row>
    <row r="492">
      <c r="A492" s="23" t="n"/>
      <c r="B492" s="24" t="n"/>
      <c r="C492" s="25" t="n"/>
      <c r="D492" s="26" t="n"/>
      <c r="E492" s="24" t="n"/>
    </row>
    <row r="493">
      <c r="A493" s="19" t="n"/>
      <c r="B493" s="20" t="n"/>
      <c r="C493" s="21" t="n"/>
      <c r="D493" s="22" t="n"/>
      <c r="E493" s="20" t="n"/>
    </row>
    <row r="494">
      <c r="A494" s="23" t="n"/>
      <c r="B494" s="24" t="n"/>
      <c r="C494" s="25" t="n"/>
      <c r="D494" s="26" t="n"/>
      <c r="E494" s="24" t="n"/>
    </row>
    <row r="495">
      <c r="A495" s="19" t="n"/>
      <c r="B495" s="20" t="n"/>
      <c r="C495" s="21" t="n"/>
      <c r="D495" s="22" t="n"/>
      <c r="E495" s="20" t="n"/>
    </row>
    <row r="496">
      <c r="A496" s="23" t="n"/>
      <c r="B496" s="24" t="n"/>
      <c r="C496" s="25" t="n"/>
      <c r="D496" s="26" t="n"/>
      <c r="E496" s="24" t="n"/>
    </row>
    <row r="497">
      <c r="A497" s="19" t="n"/>
      <c r="B497" s="20" t="n"/>
      <c r="C497" s="21" t="n"/>
      <c r="D497" s="22" t="n"/>
      <c r="E497" s="20" t="n"/>
    </row>
    <row r="498">
      <c r="A498" s="23" t="n"/>
      <c r="B498" s="24" t="n"/>
      <c r="C498" s="25" t="n"/>
      <c r="D498" s="26" t="n"/>
      <c r="E498" s="24" t="n"/>
    </row>
    <row r="499">
      <c r="A499" s="19" t="n"/>
      <c r="B499" s="20" t="n"/>
      <c r="C499" s="21" t="n"/>
      <c r="D499" s="22" t="n"/>
      <c r="E499" s="20" t="n"/>
    </row>
    <row r="500">
      <c r="A500" s="23" t="n"/>
      <c r="B500" s="24" t="n"/>
      <c r="C500" s="25" t="n"/>
      <c r="D500" s="26" t="n"/>
      <c r="E500" s="24" t="n"/>
    </row>
    <row r="501">
      <c r="A501" s="19" t="n"/>
      <c r="B501" s="20" t="n"/>
      <c r="C501" s="21" t="n"/>
      <c r="D501" s="22" t="n"/>
      <c r="E501" s="20" t="n"/>
    </row>
    <row r="502">
      <c r="A502" s="23" t="n"/>
      <c r="B502" s="24" t="n"/>
      <c r="C502" s="25" t="n"/>
      <c r="D502" s="26" t="n"/>
      <c r="E502" s="24" t="n"/>
    </row>
    <row r="503">
      <c r="A503" s="19" t="n"/>
      <c r="B503" s="20" t="n"/>
      <c r="C503" s="21" t="n"/>
      <c r="D503" s="22" t="n"/>
      <c r="E503" s="20" t="n"/>
    </row>
    <row r="504">
      <c r="A504" s="23" t="n"/>
      <c r="B504" s="24" t="n"/>
      <c r="C504" s="25" t="n"/>
      <c r="D504" s="26" t="n"/>
      <c r="E504" s="24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E2"/>
    <mergeCell ref="A1:E1"/>
  </mergeCells>
  <dataValidations count="2">
    <dataValidation sqref="B5:B504" showDropDown="0" showInputMessage="0" showErrorMessage="0" allowBlank="1" type="list">
      <formula1>=Products!$B$5:$B$54</formula1>
    </dataValidation>
    <dataValidation sqref="C5:C504" showDropDown="0" showInputMessage="0" showErrorMessage="0" allowBlank="1" type="list">
      <formula1>"In,Out"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M54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24" customWidth="1" min="2" max="2"/>
    <col width="8" customWidth="1" min="3" max="3"/>
    <col width="10" customWidth="1" min="4" max="4"/>
    <col width="10" customWidth="1" min="5" max="5"/>
    <col width="12" customWidth="1" min="6" max="6"/>
    <col width="12" customWidth="1" min="7" max="7"/>
    <col width="9" customWidth="1" min="8" max="8"/>
    <col width="9" customWidth="1" min="9" max="9"/>
    <col width="10" customWidth="1" min="10" max="10"/>
    <col width="9" customWidth="1" min="11" max="11"/>
    <col width="12" customWidth="1" min="12" max="12"/>
    <col width="12" customWidth="1" min="13" max="13"/>
  </cols>
  <sheetData>
    <row r="1" ht="30" customHeight="1">
      <c r="A1" s="8" t="inlineStr">
        <is>
          <t>Products</t>
        </is>
      </c>
    </row>
    <row r="2" ht="18" customHeight="1">
      <c r="A2" s="9" t="inlineStr">
        <is>
          <t>Add each item once. Stock on hand, alerts, value and profit work themselves out.</t>
        </is>
      </c>
    </row>
    <row r="4" ht="30" customHeight="1">
      <c r="A4" s="27" t="inlineStr">
        <is>
          <t>Code</t>
        </is>
      </c>
      <c r="B4" s="27" t="inlineStr">
        <is>
          <t>Product Name</t>
        </is>
      </c>
      <c r="C4" s="27" t="inlineStr">
        <is>
          <t>Unit</t>
        </is>
      </c>
      <c r="D4" s="27" t="inlineStr">
        <is>
          <t>Buy Price</t>
        </is>
      </c>
      <c r="E4" s="27" t="inlineStr">
        <is>
          <t>Sell Price</t>
        </is>
      </c>
      <c r="F4" s="27" t="inlineStr">
        <is>
          <t>Reorder Level</t>
        </is>
      </c>
      <c r="G4" s="27" t="inlineStr">
        <is>
          <t>Opening Stock</t>
        </is>
      </c>
      <c r="H4" s="27" t="inlineStr">
        <is>
          <t>Stock In</t>
        </is>
      </c>
      <c r="I4" s="27" t="inlineStr">
        <is>
          <t>Stock Out</t>
        </is>
      </c>
      <c r="J4" s="27" t="inlineStr">
        <is>
          <t>On Hand</t>
        </is>
      </c>
      <c r="K4" s="27" t="inlineStr">
        <is>
          <t>Status</t>
        </is>
      </c>
      <c r="L4" s="27" t="inlineStr">
        <is>
          <t>Stock Value</t>
        </is>
      </c>
      <c r="M4" s="27" t="inlineStr">
        <is>
          <t>Pot. Profit</t>
        </is>
      </c>
    </row>
    <row r="5">
      <c r="A5" s="13" t="inlineStr">
        <is>
          <t>SUG-2</t>
        </is>
      </c>
      <c r="B5" s="12" t="inlineStr">
        <is>
          <t>Sugar 2kg (example)</t>
        </is>
      </c>
      <c r="C5" s="13" t="inlineStr">
        <is>
          <t>pkt</t>
        </is>
      </c>
      <c r="D5" s="28" t="n">
        <v>230</v>
      </c>
      <c r="E5" s="28" t="n">
        <v>260</v>
      </c>
      <c r="F5" s="14" t="n">
        <v>10</v>
      </c>
      <c r="G5" s="14" t="n">
        <v>20</v>
      </c>
      <c r="H5" s="29">
        <f>IF($B5="","",SUMIFS(Movements!$D$5:$D$504,Movements!$B$5:$B$504,$B5,Movements!$C$5:$C$504,"In"))</f>
        <v/>
      </c>
      <c r="I5" s="29">
        <f>IF($B5="","",SUMIFS(Movements!$D$5:$D$504,Movements!$B$5:$B$504,$B5,Movements!$C$5:$C$504,"Out"))</f>
        <v/>
      </c>
      <c r="J5" s="29">
        <f>IF($B5="","",G5+H5-I5)</f>
        <v/>
      </c>
      <c r="K5" s="30">
        <f>IF($B5="","",IF(J5&lt;=0,"OUT",IF(J5&lt;=F5,"LOW","OK")))</f>
        <v/>
      </c>
      <c r="L5" s="31">
        <f>IF($B5="","",J5*D5)</f>
        <v/>
      </c>
      <c r="M5" s="31">
        <f>IF($B5="","",J5*(E5-D5))</f>
        <v/>
      </c>
    </row>
    <row r="6">
      <c r="A6" s="25" t="n"/>
      <c r="B6" s="24" t="n"/>
      <c r="C6" s="25" t="n"/>
      <c r="D6" s="32" t="n"/>
      <c r="E6" s="32" t="n"/>
      <c r="F6" s="26" t="n"/>
      <c r="G6" s="26" t="n"/>
      <c r="H6" s="33">
        <f>IF($B6="","",SUMIFS(Movements!$D$5:$D$504,Movements!$B$5:$B$504,$B6,Movements!$C$5:$C$504,"In"))</f>
        <v/>
      </c>
      <c r="I6" s="33">
        <f>IF($B6="","",SUMIFS(Movements!$D$5:$D$504,Movements!$B$5:$B$504,$B6,Movements!$C$5:$C$504,"Out"))</f>
        <v/>
      </c>
      <c r="J6" s="33">
        <f>IF($B6="","",G6+H6-I6)</f>
        <v/>
      </c>
      <c r="K6" s="34">
        <f>IF($B6="","",IF(J6&lt;=0,"OUT",IF(J6&lt;=F6,"LOW","OK")))</f>
        <v/>
      </c>
      <c r="L6" s="35">
        <f>IF($B6="","",J6*D6)</f>
        <v/>
      </c>
      <c r="M6" s="35">
        <f>IF($B6="","",J6*(E6-D6))</f>
        <v/>
      </c>
    </row>
    <row r="7">
      <c r="A7" s="21" t="n"/>
      <c r="B7" s="20" t="n"/>
      <c r="C7" s="21" t="n"/>
      <c r="D7" s="36" t="n"/>
      <c r="E7" s="36" t="n"/>
      <c r="F7" s="22" t="n"/>
      <c r="G7" s="22" t="n"/>
      <c r="H7" s="29">
        <f>IF($B7="","",SUMIFS(Movements!$D$5:$D$504,Movements!$B$5:$B$504,$B7,Movements!$C$5:$C$504,"In"))</f>
        <v/>
      </c>
      <c r="I7" s="29">
        <f>IF($B7="","",SUMIFS(Movements!$D$5:$D$504,Movements!$B$5:$B$504,$B7,Movements!$C$5:$C$504,"Out"))</f>
        <v/>
      </c>
      <c r="J7" s="29">
        <f>IF($B7="","",G7+H7-I7)</f>
        <v/>
      </c>
      <c r="K7" s="30">
        <f>IF($B7="","",IF(J7&lt;=0,"OUT",IF(J7&lt;=F7,"LOW","OK")))</f>
        <v/>
      </c>
      <c r="L7" s="31">
        <f>IF($B7="","",J7*D7)</f>
        <v/>
      </c>
      <c r="M7" s="31">
        <f>IF($B7="","",J7*(E7-D7))</f>
        <v/>
      </c>
    </row>
    <row r="8">
      <c r="A8" s="25" t="n"/>
      <c r="B8" s="24" t="n"/>
      <c r="C8" s="25" t="n"/>
      <c r="D8" s="32" t="n"/>
      <c r="E8" s="32" t="n"/>
      <c r="F8" s="26" t="n"/>
      <c r="G8" s="26" t="n"/>
      <c r="H8" s="33">
        <f>IF($B8="","",SUMIFS(Movements!$D$5:$D$504,Movements!$B$5:$B$504,$B8,Movements!$C$5:$C$504,"In"))</f>
        <v/>
      </c>
      <c r="I8" s="33">
        <f>IF($B8="","",SUMIFS(Movements!$D$5:$D$504,Movements!$B$5:$B$504,$B8,Movements!$C$5:$C$504,"Out"))</f>
        <v/>
      </c>
      <c r="J8" s="33">
        <f>IF($B8="","",G8+H8-I8)</f>
        <v/>
      </c>
      <c r="K8" s="34">
        <f>IF($B8="","",IF(J8&lt;=0,"OUT",IF(J8&lt;=F8,"LOW","OK")))</f>
        <v/>
      </c>
      <c r="L8" s="35">
        <f>IF($B8="","",J8*D8)</f>
        <v/>
      </c>
      <c r="M8" s="35">
        <f>IF($B8="","",J8*(E8-D8))</f>
        <v/>
      </c>
    </row>
    <row r="9">
      <c r="A9" s="21" t="n"/>
      <c r="B9" s="20" t="n"/>
      <c r="C9" s="21" t="n"/>
      <c r="D9" s="36" t="n"/>
      <c r="E9" s="36" t="n"/>
      <c r="F9" s="22" t="n"/>
      <c r="G9" s="22" t="n"/>
      <c r="H9" s="29">
        <f>IF($B9="","",SUMIFS(Movements!$D$5:$D$504,Movements!$B$5:$B$504,$B9,Movements!$C$5:$C$504,"In"))</f>
        <v/>
      </c>
      <c r="I9" s="29">
        <f>IF($B9="","",SUMIFS(Movements!$D$5:$D$504,Movements!$B$5:$B$504,$B9,Movements!$C$5:$C$504,"Out"))</f>
        <v/>
      </c>
      <c r="J9" s="29">
        <f>IF($B9="","",G9+H9-I9)</f>
        <v/>
      </c>
      <c r="K9" s="30">
        <f>IF($B9="","",IF(J9&lt;=0,"OUT",IF(J9&lt;=F9,"LOW","OK")))</f>
        <v/>
      </c>
      <c r="L9" s="31">
        <f>IF($B9="","",J9*D9)</f>
        <v/>
      </c>
      <c r="M9" s="31">
        <f>IF($B9="","",J9*(E9-D9))</f>
        <v/>
      </c>
    </row>
    <row r="10">
      <c r="A10" s="25" t="n"/>
      <c r="B10" s="24" t="n"/>
      <c r="C10" s="25" t="n"/>
      <c r="D10" s="32" t="n"/>
      <c r="E10" s="32" t="n"/>
      <c r="F10" s="26" t="n"/>
      <c r="G10" s="26" t="n"/>
      <c r="H10" s="33">
        <f>IF($B10="","",SUMIFS(Movements!$D$5:$D$504,Movements!$B$5:$B$504,$B10,Movements!$C$5:$C$504,"In"))</f>
        <v/>
      </c>
      <c r="I10" s="33">
        <f>IF($B10="","",SUMIFS(Movements!$D$5:$D$504,Movements!$B$5:$B$504,$B10,Movements!$C$5:$C$504,"Out"))</f>
        <v/>
      </c>
      <c r="J10" s="33">
        <f>IF($B10="","",G10+H10-I10)</f>
        <v/>
      </c>
      <c r="K10" s="34">
        <f>IF($B10="","",IF(J10&lt;=0,"OUT",IF(J10&lt;=F10,"LOW","OK")))</f>
        <v/>
      </c>
      <c r="L10" s="35">
        <f>IF($B10="","",J10*D10)</f>
        <v/>
      </c>
      <c r="M10" s="35">
        <f>IF($B10="","",J10*(E10-D10))</f>
        <v/>
      </c>
    </row>
    <row r="11">
      <c r="A11" s="21" t="n"/>
      <c r="B11" s="20" t="n"/>
      <c r="C11" s="21" t="n"/>
      <c r="D11" s="36" t="n"/>
      <c r="E11" s="36" t="n"/>
      <c r="F11" s="22" t="n"/>
      <c r="G11" s="22" t="n"/>
      <c r="H11" s="29">
        <f>IF($B11="","",SUMIFS(Movements!$D$5:$D$504,Movements!$B$5:$B$504,$B11,Movements!$C$5:$C$504,"In"))</f>
        <v/>
      </c>
      <c r="I11" s="29">
        <f>IF($B11="","",SUMIFS(Movements!$D$5:$D$504,Movements!$B$5:$B$504,$B11,Movements!$C$5:$C$504,"Out"))</f>
        <v/>
      </c>
      <c r="J11" s="29">
        <f>IF($B11="","",G11+H11-I11)</f>
        <v/>
      </c>
      <c r="K11" s="30">
        <f>IF($B11="","",IF(J11&lt;=0,"OUT",IF(J11&lt;=F11,"LOW","OK")))</f>
        <v/>
      </c>
      <c r="L11" s="31">
        <f>IF($B11="","",J11*D11)</f>
        <v/>
      </c>
      <c r="M11" s="31">
        <f>IF($B11="","",J11*(E11-D11))</f>
        <v/>
      </c>
    </row>
    <row r="12">
      <c r="A12" s="25" t="n"/>
      <c r="B12" s="24" t="n"/>
      <c r="C12" s="25" t="n"/>
      <c r="D12" s="32" t="n"/>
      <c r="E12" s="32" t="n"/>
      <c r="F12" s="26" t="n"/>
      <c r="G12" s="26" t="n"/>
      <c r="H12" s="33">
        <f>IF($B12="","",SUMIFS(Movements!$D$5:$D$504,Movements!$B$5:$B$504,$B12,Movements!$C$5:$C$504,"In"))</f>
        <v/>
      </c>
      <c r="I12" s="33">
        <f>IF($B12="","",SUMIFS(Movements!$D$5:$D$504,Movements!$B$5:$B$504,$B12,Movements!$C$5:$C$504,"Out"))</f>
        <v/>
      </c>
      <c r="J12" s="33">
        <f>IF($B12="","",G12+H12-I12)</f>
        <v/>
      </c>
      <c r="K12" s="34">
        <f>IF($B12="","",IF(J12&lt;=0,"OUT",IF(J12&lt;=F12,"LOW","OK")))</f>
        <v/>
      </c>
      <c r="L12" s="35">
        <f>IF($B12="","",J12*D12)</f>
        <v/>
      </c>
      <c r="M12" s="35">
        <f>IF($B12="","",J12*(E12-D12))</f>
        <v/>
      </c>
    </row>
    <row r="13">
      <c r="A13" s="21" t="n"/>
      <c r="B13" s="20" t="n"/>
      <c r="C13" s="21" t="n"/>
      <c r="D13" s="36" t="n"/>
      <c r="E13" s="36" t="n"/>
      <c r="F13" s="22" t="n"/>
      <c r="G13" s="22" t="n"/>
      <c r="H13" s="29">
        <f>IF($B13="","",SUMIFS(Movements!$D$5:$D$504,Movements!$B$5:$B$504,$B13,Movements!$C$5:$C$504,"In"))</f>
        <v/>
      </c>
      <c r="I13" s="29">
        <f>IF($B13="","",SUMIFS(Movements!$D$5:$D$504,Movements!$B$5:$B$504,$B13,Movements!$C$5:$C$504,"Out"))</f>
        <v/>
      </c>
      <c r="J13" s="29">
        <f>IF($B13="","",G13+H13-I13)</f>
        <v/>
      </c>
      <c r="K13" s="30">
        <f>IF($B13="","",IF(J13&lt;=0,"OUT",IF(J13&lt;=F13,"LOW","OK")))</f>
        <v/>
      </c>
      <c r="L13" s="31">
        <f>IF($B13="","",J13*D13)</f>
        <v/>
      </c>
      <c r="M13" s="31">
        <f>IF($B13="","",J13*(E13-D13))</f>
        <v/>
      </c>
    </row>
    <row r="14">
      <c r="A14" s="25" t="n"/>
      <c r="B14" s="24" t="n"/>
      <c r="C14" s="25" t="n"/>
      <c r="D14" s="32" t="n"/>
      <c r="E14" s="32" t="n"/>
      <c r="F14" s="26" t="n"/>
      <c r="G14" s="26" t="n"/>
      <c r="H14" s="33">
        <f>IF($B14="","",SUMIFS(Movements!$D$5:$D$504,Movements!$B$5:$B$504,$B14,Movements!$C$5:$C$504,"In"))</f>
        <v/>
      </c>
      <c r="I14" s="33">
        <f>IF($B14="","",SUMIFS(Movements!$D$5:$D$504,Movements!$B$5:$B$504,$B14,Movements!$C$5:$C$504,"Out"))</f>
        <v/>
      </c>
      <c r="J14" s="33">
        <f>IF($B14="","",G14+H14-I14)</f>
        <v/>
      </c>
      <c r="K14" s="34">
        <f>IF($B14="","",IF(J14&lt;=0,"OUT",IF(J14&lt;=F14,"LOW","OK")))</f>
        <v/>
      </c>
      <c r="L14" s="35">
        <f>IF($B14="","",J14*D14)</f>
        <v/>
      </c>
      <c r="M14" s="35">
        <f>IF($B14="","",J14*(E14-D14))</f>
        <v/>
      </c>
    </row>
    <row r="15">
      <c r="A15" s="21" t="n"/>
      <c r="B15" s="20" t="n"/>
      <c r="C15" s="21" t="n"/>
      <c r="D15" s="36" t="n"/>
      <c r="E15" s="36" t="n"/>
      <c r="F15" s="22" t="n"/>
      <c r="G15" s="22" t="n"/>
      <c r="H15" s="29">
        <f>IF($B15="","",SUMIFS(Movements!$D$5:$D$504,Movements!$B$5:$B$504,$B15,Movements!$C$5:$C$504,"In"))</f>
        <v/>
      </c>
      <c r="I15" s="29">
        <f>IF($B15="","",SUMIFS(Movements!$D$5:$D$504,Movements!$B$5:$B$504,$B15,Movements!$C$5:$C$504,"Out"))</f>
        <v/>
      </c>
      <c r="J15" s="29">
        <f>IF($B15="","",G15+H15-I15)</f>
        <v/>
      </c>
      <c r="K15" s="30">
        <f>IF($B15="","",IF(J15&lt;=0,"OUT",IF(J15&lt;=F15,"LOW","OK")))</f>
        <v/>
      </c>
      <c r="L15" s="31">
        <f>IF($B15="","",J15*D15)</f>
        <v/>
      </c>
      <c r="M15" s="31">
        <f>IF($B15="","",J15*(E15-D15))</f>
        <v/>
      </c>
    </row>
    <row r="16">
      <c r="A16" s="25" t="n"/>
      <c r="B16" s="24" t="n"/>
      <c r="C16" s="25" t="n"/>
      <c r="D16" s="32" t="n"/>
      <c r="E16" s="32" t="n"/>
      <c r="F16" s="26" t="n"/>
      <c r="G16" s="26" t="n"/>
      <c r="H16" s="33">
        <f>IF($B16="","",SUMIFS(Movements!$D$5:$D$504,Movements!$B$5:$B$504,$B16,Movements!$C$5:$C$504,"In"))</f>
        <v/>
      </c>
      <c r="I16" s="33">
        <f>IF($B16="","",SUMIFS(Movements!$D$5:$D$504,Movements!$B$5:$B$504,$B16,Movements!$C$5:$C$504,"Out"))</f>
        <v/>
      </c>
      <c r="J16" s="33">
        <f>IF($B16="","",G16+H16-I16)</f>
        <v/>
      </c>
      <c r="K16" s="34">
        <f>IF($B16="","",IF(J16&lt;=0,"OUT",IF(J16&lt;=F16,"LOW","OK")))</f>
        <v/>
      </c>
      <c r="L16" s="35">
        <f>IF($B16="","",J16*D16)</f>
        <v/>
      </c>
      <c r="M16" s="35">
        <f>IF($B16="","",J16*(E16-D16))</f>
        <v/>
      </c>
    </row>
    <row r="17">
      <c r="A17" s="21" t="n"/>
      <c r="B17" s="20" t="n"/>
      <c r="C17" s="21" t="n"/>
      <c r="D17" s="36" t="n"/>
      <c r="E17" s="36" t="n"/>
      <c r="F17" s="22" t="n"/>
      <c r="G17" s="22" t="n"/>
      <c r="H17" s="29">
        <f>IF($B17="","",SUMIFS(Movements!$D$5:$D$504,Movements!$B$5:$B$504,$B17,Movements!$C$5:$C$504,"In"))</f>
        <v/>
      </c>
      <c r="I17" s="29">
        <f>IF($B17="","",SUMIFS(Movements!$D$5:$D$504,Movements!$B$5:$B$504,$B17,Movements!$C$5:$C$504,"Out"))</f>
        <v/>
      </c>
      <c r="J17" s="29">
        <f>IF($B17="","",G17+H17-I17)</f>
        <v/>
      </c>
      <c r="K17" s="30">
        <f>IF($B17="","",IF(J17&lt;=0,"OUT",IF(J17&lt;=F17,"LOW","OK")))</f>
        <v/>
      </c>
      <c r="L17" s="31">
        <f>IF($B17="","",J17*D17)</f>
        <v/>
      </c>
      <c r="M17" s="31">
        <f>IF($B17="","",J17*(E17-D17))</f>
        <v/>
      </c>
    </row>
    <row r="18">
      <c r="A18" s="25" t="n"/>
      <c r="B18" s="24" t="n"/>
      <c r="C18" s="25" t="n"/>
      <c r="D18" s="32" t="n"/>
      <c r="E18" s="32" t="n"/>
      <c r="F18" s="26" t="n"/>
      <c r="G18" s="26" t="n"/>
      <c r="H18" s="33">
        <f>IF($B18="","",SUMIFS(Movements!$D$5:$D$504,Movements!$B$5:$B$504,$B18,Movements!$C$5:$C$504,"In"))</f>
        <v/>
      </c>
      <c r="I18" s="33">
        <f>IF($B18="","",SUMIFS(Movements!$D$5:$D$504,Movements!$B$5:$B$504,$B18,Movements!$C$5:$C$504,"Out"))</f>
        <v/>
      </c>
      <c r="J18" s="33">
        <f>IF($B18="","",G18+H18-I18)</f>
        <v/>
      </c>
      <c r="K18" s="34">
        <f>IF($B18="","",IF(J18&lt;=0,"OUT",IF(J18&lt;=F18,"LOW","OK")))</f>
        <v/>
      </c>
      <c r="L18" s="35">
        <f>IF($B18="","",J18*D18)</f>
        <v/>
      </c>
      <c r="M18" s="35">
        <f>IF($B18="","",J18*(E18-D18))</f>
        <v/>
      </c>
    </row>
    <row r="19">
      <c r="A19" s="21" t="n"/>
      <c r="B19" s="20" t="n"/>
      <c r="C19" s="21" t="n"/>
      <c r="D19" s="36" t="n"/>
      <c r="E19" s="36" t="n"/>
      <c r="F19" s="22" t="n"/>
      <c r="G19" s="22" t="n"/>
      <c r="H19" s="29">
        <f>IF($B19="","",SUMIFS(Movements!$D$5:$D$504,Movements!$B$5:$B$504,$B19,Movements!$C$5:$C$504,"In"))</f>
        <v/>
      </c>
      <c r="I19" s="29">
        <f>IF($B19="","",SUMIFS(Movements!$D$5:$D$504,Movements!$B$5:$B$504,$B19,Movements!$C$5:$C$504,"Out"))</f>
        <v/>
      </c>
      <c r="J19" s="29">
        <f>IF($B19="","",G19+H19-I19)</f>
        <v/>
      </c>
      <c r="K19" s="30">
        <f>IF($B19="","",IF(J19&lt;=0,"OUT",IF(J19&lt;=F19,"LOW","OK")))</f>
        <v/>
      </c>
      <c r="L19" s="31">
        <f>IF($B19="","",J19*D19)</f>
        <v/>
      </c>
      <c r="M19" s="31">
        <f>IF($B19="","",J19*(E19-D19))</f>
        <v/>
      </c>
    </row>
    <row r="20">
      <c r="A20" s="25" t="n"/>
      <c r="B20" s="24" t="n"/>
      <c r="C20" s="25" t="n"/>
      <c r="D20" s="32" t="n"/>
      <c r="E20" s="32" t="n"/>
      <c r="F20" s="26" t="n"/>
      <c r="G20" s="26" t="n"/>
      <c r="H20" s="33">
        <f>IF($B20="","",SUMIFS(Movements!$D$5:$D$504,Movements!$B$5:$B$504,$B20,Movements!$C$5:$C$504,"In"))</f>
        <v/>
      </c>
      <c r="I20" s="33">
        <f>IF($B20="","",SUMIFS(Movements!$D$5:$D$504,Movements!$B$5:$B$504,$B20,Movements!$C$5:$C$504,"Out"))</f>
        <v/>
      </c>
      <c r="J20" s="33">
        <f>IF($B20="","",G20+H20-I20)</f>
        <v/>
      </c>
      <c r="K20" s="34">
        <f>IF($B20="","",IF(J20&lt;=0,"OUT",IF(J20&lt;=F20,"LOW","OK")))</f>
        <v/>
      </c>
      <c r="L20" s="35">
        <f>IF($B20="","",J20*D20)</f>
        <v/>
      </c>
      <c r="M20" s="35">
        <f>IF($B20="","",J20*(E20-D20))</f>
        <v/>
      </c>
    </row>
    <row r="21">
      <c r="A21" s="21" t="n"/>
      <c r="B21" s="20" t="n"/>
      <c r="C21" s="21" t="n"/>
      <c r="D21" s="36" t="n"/>
      <c r="E21" s="36" t="n"/>
      <c r="F21" s="22" t="n"/>
      <c r="G21" s="22" t="n"/>
      <c r="H21" s="29">
        <f>IF($B21="","",SUMIFS(Movements!$D$5:$D$504,Movements!$B$5:$B$504,$B21,Movements!$C$5:$C$504,"In"))</f>
        <v/>
      </c>
      <c r="I21" s="29">
        <f>IF($B21="","",SUMIFS(Movements!$D$5:$D$504,Movements!$B$5:$B$504,$B21,Movements!$C$5:$C$504,"Out"))</f>
        <v/>
      </c>
      <c r="J21" s="29">
        <f>IF($B21="","",G21+H21-I21)</f>
        <v/>
      </c>
      <c r="K21" s="30">
        <f>IF($B21="","",IF(J21&lt;=0,"OUT",IF(J21&lt;=F21,"LOW","OK")))</f>
        <v/>
      </c>
      <c r="L21" s="31">
        <f>IF($B21="","",J21*D21)</f>
        <v/>
      </c>
      <c r="M21" s="31">
        <f>IF($B21="","",J21*(E21-D21))</f>
        <v/>
      </c>
    </row>
    <row r="22">
      <c r="A22" s="25" t="n"/>
      <c r="B22" s="24" t="n"/>
      <c r="C22" s="25" t="n"/>
      <c r="D22" s="32" t="n"/>
      <c r="E22" s="32" t="n"/>
      <c r="F22" s="26" t="n"/>
      <c r="G22" s="26" t="n"/>
      <c r="H22" s="33">
        <f>IF($B22="","",SUMIFS(Movements!$D$5:$D$504,Movements!$B$5:$B$504,$B22,Movements!$C$5:$C$504,"In"))</f>
        <v/>
      </c>
      <c r="I22" s="33">
        <f>IF($B22="","",SUMIFS(Movements!$D$5:$D$504,Movements!$B$5:$B$504,$B22,Movements!$C$5:$C$504,"Out"))</f>
        <v/>
      </c>
      <c r="J22" s="33">
        <f>IF($B22="","",G22+H22-I22)</f>
        <v/>
      </c>
      <c r="K22" s="34">
        <f>IF($B22="","",IF(J22&lt;=0,"OUT",IF(J22&lt;=F22,"LOW","OK")))</f>
        <v/>
      </c>
      <c r="L22" s="35">
        <f>IF($B22="","",J22*D22)</f>
        <v/>
      </c>
      <c r="M22" s="35">
        <f>IF($B22="","",J22*(E22-D22))</f>
        <v/>
      </c>
    </row>
    <row r="23">
      <c r="A23" s="21" t="n"/>
      <c r="B23" s="20" t="n"/>
      <c r="C23" s="21" t="n"/>
      <c r="D23" s="36" t="n"/>
      <c r="E23" s="36" t="n"/>
      <c r="F23" s="22" t="n"/>
      <c r="G23" s="22" t="n"/>
      <c r="H23" s="29">
        <f>IF($B23="","",SUMIFS(Movements!$D$5:$D$504,Movements!$B$5:$B$504,$B23,Movements!$C$5:$C$504,"In"))</f>
        <v/>
      </c>
      <c r="I23" s="29">
        <f>IF($B23="","",SUMIFS(Movements!$D$5:$D$504,Movements!$B$5:$B$504,$B23,Movements!$C$5:$C$504,"Out"))</f>
        <v/>
      </c>
      <c r="J23" s="29">
        <f>IF($B23="","",G23+H23-I23)</f>
        <v/>
      </c>
      <c r="K23" s="30">
        <f>IF($B23="","",IF(J23&lt;=0,"OUT",IF(J23&lt;=F23,"LOW","OK")))</f>
        <v/>
      </c>
      <c r="L23" s="31">
        <f>IF($B23="","",J23*D23)</f>
        <v/>
      </c>
      <c r="M23" s="31">
        <f>IF($B23="","",J23*(E23-D23))</f>
        <v/>
      </c>
    </row>
    <row r="24">
      <c r="A24" s="25" t="n"/>
      <c r="B24" s="24" t="n"/>
      <c r="C24" s="25" t="n"/>
      <c r="D24" s="32" t="n"/>
      <c r="E24" s="32" t="n"/>
      <c r="F24" s="26" t="n"/>
      <c r="G24" s="26" t="n"/>
      <c r="H24" s="33">
        <f>IF($B24="","",SUMIFS(Movements!$D$5:$D$504,Movements!$B$5:$B$504,$B24,Movements!$C$5:$C$504,"In"))</f>
        <v/>
      </c>
      <c r="I24" s="33">
        <f>IF($B24="","",SUMIFS(Movements!$D$5:$D$504,Movements!$B$5:$B$504,$B24,Movements!$C$5:$C$504,"Out"))</f>
        <v/>
      </c>
      <c r="J24" s="33">
        <f>IF($B24="","",G24+H24-I24)</f>
        <v/>
      </c>
      <c r="K24" s="34">
        <f>IF($B24="","",IF(J24&lt;=0,"OUT",IF(J24&lt;=F24,"LOW","OK")))</f>
        <v/>
      </c>
      <c r="L24" s="35">
        <f>IF($B24="","",J24*D24)</f>
        <v/>
      </c>
      <c r="M24" s="35">
        <f>IF($B24="","",J24*(E24-D24))</f>
        <v/>
      </c>
    </row>
    <row r="25">
      <c r="A25" s="21" t="n"/>
      <c r="B25" s="20" t="n"/>
      <c r="C25" s="21" t="n"/>
      <c r="D25" s="36" t="n"/>
      <c r="E25" s="36" t="n"/>
      <c r="F25" s="22" t="n"/>
      <c r="G25" s="22" t="n"/>
      <c r="H25" s="29">
        <f>IF($B25="","",SUMIFS(Movements!$D$5:$D$504,Movements!$B$5:$B$504,$B25,Movements!$C$5:$C$504,"In"))</f>
        <v/>
      </c>
      <c r="I25" s="29">
        <f>IF($B25="","",SUMIFS(Movements!$D$5:$D$504,Movements!$B$5:$B$504,$B25,Movements!$C$5:$C$504,"Out"))</f>
        <v/>
      </c>
      <c r="J25" s="29">
        <f>IF($B25="","",G25+H25-I25)</f>
        <v/>
      </c>
      <c r="K25" s="30">
        <f>IF($B25="","",IF(J25&lt;=0,"OUT",IF(J25&lt;=F25,"LOW","OK")))</f>
        <v/>
      </c>
      <c r="L25" s="31">
        <f>IF($B25="","",J25*D25)</f>
        <v/>
      </c>
      <c r="M25" s="31">
        <f>IF($B25="","",J25*(E25-D25))</f>
        <v/>
      </c>
    </row>
    <row r="26">
      <c r="A26" s="25" t="n"/>
      <c r="B26" s="24" t="n"/>
      <c r="C26" s="25" t="n"/>
      <c r="D26" s="32" t="n"/>
      <c r="E26" s="32" t="n"/>
      <c r="F26" s="26" t="n"/>
      <c r="G26" s="26" t="n"/>
      <c r="H26" s="33">
        <f>IF($B26="","",SUMIFS(Movements!$D$5:$D$504,Movements!$B$5:$B$504,$B26,Movements!$C$5:$C$504,"In"))</f>
        <v/>
      </c>
      <c r="I26" s="33">
        <f>IF($B26="","",SUMIFS(Movements!$D$5:$D$504,Movements!$B$5:$B$504,$B26,Movements!$C$5:$C$504,"Out"))</f>
        <v/>
      </c>
      <c r="J26" s="33">
        <f>IF($B26="","",G26+H26-I26)</f>
        <v/>
      </c>
      <c r="K26" s="34">
        <f>IF($B26="","",IF(J26&lt;=0,"OUT",IF(J26&lt;=F26,"LOW","OK")))</f>
        <v/>
      </c>
      <c r="L26" s="35">
        <f>IF($B26="","",J26*D26)</f>
        <v/>
      </c>
      <c r="M26" s="35">
        <f>IF($B26="","",J26*(E26-D26))</f>
        <v/>
      </c>
    </row>
    <row r="27">
      <c r="A27" s="21" t="n"/>
      <c r="B27" s="20" t="n"/>
      <c r="C27" s="21" t="n"/>
      <c r="D27" s="36" t="n"/>
      <c r="E27" s="36" t="n"/>
      <c r="F27" s="22" t="n"/>
      <c r="G27" s="22" t="n"/>
      <c r="H27" s="29">
        <f>IF($B27="","",SUMIFS(Movements!$D$5:$D$504,Movements!$B$5:$B$504,$B27,Movements!$C$5:$C$504,"In"))</f>
        <v/>
      </c>
      <c r="I27" s="29">
        <f>IF($B27="","",SUMIFS(Movements!$D$5:$D$504,Movements!$B$5:$B$504,$B27,Movements!$C$5:$C$504,"Out"))</f>
        <v/>
      </c>
      <c r="J27" s="29">
        <f>IF($B27="","",G27+H27-I27)</f>
        <v/>
      </c>
      <c r="K27" s="30">
        <f>IF($B27="","",IF(J27&lt;=0,"OUT",IF(J27&lt;=F27,"LOW","OK")))</f>
        <v/>
      </c>
      <c r="L27" s="31">
        <f>IF($B27="","",J27*D27)</f>
        <v/>
      </c>
      <c r="M27" s="31">
        <f>IF($B27="","",J27*(E27-D27))</f>
        <v/>
      </c>
    </row>
    <row r="28">
      <c r="A28" s="25" t="n"/>
      <c r="B28" s="24" t="n"/>
      <c r="C28" s="25" t="n"/>
      <c r="D28" s="32" t="n"/>
      <c r="E28" s="32" t="n"/>
      <c r="F28" s="26" t="n"/>
      <c r="G28" s="26" t="n"/>
      <c r="H28" s="33">
        <f>IF($B28="","",SUMIFS(Movements!$D$5:$D$504,Movements!$B$5:$B$504,$B28,Movements!$C$5:$C$504,"In"))</f>
        <v/>
      </c>
      <c r="I28" s="33">
        <f>IF($B28="","",SUMIFS(Movements!$D$5:$D$504,Movements!$B$5:$B$504,$B28,Movements!$C$5:$C$504,"Out"))</f>
        <v/>
      </c>
      <c r="J28" s="33">
        <f>IF($B28="","",G28+H28-I28)</f>
        <v/>
      </c>
      <c r="K28" s="34">
        <f>IF($B28="","",IF(J28&lt;=0,"OUT",IF(J28&lt;=F28,"LOW","OK")))</f>
        <v/>
      </c>
      <c r="L28" s="35">
        <f>IF($B28="","",J28*D28)</f>
        <v/>
      </c>
      <c r="M28" s="35">
        <f>IF($B28="","",J28*(E28-D28))</f>
        <v/>
      </c>
    </row>
    <row r="29">
      <c r="A29" s="21" t="n"/>
      <c r="B29" s="20" t="n"/>
      <c r="C29" s="21" t="n"/>
      <c r="D29" s="36" t="n"/>
      <c r="E29" s="36" t="n"/>
      <c r="F29" s="22" t="n"/>
      <c r="G29" s="22" t="n"/>
      <c r="H29" s="29">
        <f>IF($B29="","",SUMIFS(Movements!$D$5:$D$504,Movements!$B$5:$B$504,$B29,Movements!$C$5:$C$504,"In"))</f>
        <v/>
      </c>
      <c r="I29" s="29">
        <f>IF($B29="","",SUMIFS(Movements!$D$5:$D$504,Movements!$B$5:$B$504,$B29,Movements!$C$5:$C$504,"Out"))</f>
        <v/>
      </c>
      <c r="J29" s="29">
        <f>IF($B29="","",G29+H29-I29)</f>
        <v/>
      </c>
      <c r="K29" s="30">
        <f>IF($B29="","",IF(J29&lt;=0,"OUT",IF(J29&lt;=F29,"LOW","OK")))</f>
        <v/>
      </c>
      <c r="L29" s="31">
        <f>IF($B29="","",J29*D29)</f>
        <v/>
      </c>
      <c r="M29" s="31">
        <f>IF($B29="","",J29*(E29-D29))</f>
        <v/>
      </c>
    </row>
    <row r="30">
      <c r="A30" s="25" t="n"/>
      <c r="B30" s="24" t="n"/>
      <c r="C30" s="25" t="n"/>
      <c r="D30" s="32" t="n"/>
      <c r="E30" s="32" t="n"/>
      <c r="F30" s="26" t="n"/>
      <c r="G30" s="26" t="n"/>
      <c r="H30" s="33">
        <f>IF($B30="","",SUMIFS(Movements!$D$5:$D$504,Movements!$B$5:$B$504,$B30,Movements!$C$5:$C$504,"In"))</f>
        <v/>
      </c>
      <c r="I30" s="33">
        <f>IF($B30="","",SUMIFS(Movements!$D$5:$D$504,Movements!$B$5:$B$504,$B30,Movements!$C$5:$C$504,"Out"))</f>
        <v/>
      </c>
      <c r="J30" s="33">
        <f>IF($B30="","",G30+H30-I30)</f>
        <v/>
      </c>
      <c r="K30" s="34">
        <f>IF($B30="","",IF(J30&lt;=0,"OUT",IF(J30&lt;=F30,"LOW","OK")))</f>
        <v/>
      </c>
      <c r="L30" s="35">
        <f>IF($B30="","",J30*D30)</f>
        <v/>
      </c>
      <c r="M30" s="35">
        <f>IF($B30="","",J30*(E30-D30))</f>
        <v/>
      </c>
    </row>
    <row r="31">
      <c r="A31" s="21" t="n"/>
      <c r="B31" s="20" t="n"/>
      <c r="C31" s="21" t="n"/>
      <c r="D31" s="36" t="n"/>
      <c r="E31" s="36" t="n"/>
      <c r="F31" s="22" t="n"/>
      <c r="G31" s="22" t="n"/>
      <c r="H31" s="29">
        <f>IF($B31="","",SUMIFS(Movements!$D$5:$D$504,Movements!$B$5:$B$504,$B31,Movements!$C$5:$C$504,"In"))</f>
        <v/>
      </c>
      <c r="I31" s="29">
        <f>IF($B31="","",SUMIFS(Movements!$D$5:$D$504,Movements!$B$5:$B$504,$B31,Movements!$C$5:$C$504,"Out"))</f>
        <v/>
      </c>
      <c r="J31" s="29">
        <f>IF($B31="","",G31+H31-I31)</f>
        <v/>
      </c>
      <c r="K31" s="30">
        <f>IF($B31="","",IF(J31&lt;=0,"OUT",IF(J31&lt;=F31,"LOW","OK")))</f>
        <v/>
      </c>
      <c r="L31" s="31">
        <f>IF($B31="","",J31*D31)</f>
        <v/>
      </c>
      <c r="M31" s="31">
        <f>IF($B31="","",J31*(E31-D31))</f>
        <v/>
      </c>
    </row>
    <row r="32">
      <c r="A32" s="25" t="n"/>
      <c r="B32" s="24" t="n"/>
      <c r="C32" s="25" t="n"/>
      <c r="D32" s="32" t="n"/>
      <c r="E32" s="32" t="n"/>
      <c r="F32" s="26" t="n"/>
      <c r="G32" s="26" t="n"/>
      <c r="H32" s="33">
        <f>IF($B32="","",SUMIFS(Movements!$D$5:$D$504,Movements!$B$5:$B$504,$B32,Movements!$C$5:$C$504,"In"))</f>
        <v/>
      </c>
      <c r="I32" s="33">
        <f>IF($B32="","",SUMIFS(Movements!$D$5:$D$504,Movements!$B$5:$B$504,$B32,Movements!$C$5:$C$504,"Out"))</f>
        <v/>
      </c>
      <c r="J32" s="33">
        <f>IF($B32="","",G32+H32-I32)</f>
        <v/>
      </c>
      <c r="K32" s="34">
        <f>IF($B32="","",IF(J32&lt;=0,"OUT",IF(J32&lt;=F32,"LOW","OK")))</f>
        <v/>
      </c>
      <c r="L32" s="35">
        <f>IF($B32="","",J32*D32)</f>
        <v/>
      </c>
      <c r="M32" s="35">
        <f>IF($B32="","",J32*(E32-D32))</f>
        <v/>
      </c>
    </row>
    <row r="33">
      <c r="A33" s="21" t="n"/>
      <c r="B33" s="20" t="n"/>
      <c r="C33" s="21" t="n"/>
      <c r="D33" s="36" t="n"/>
      <c r="E33" s="36" t="n"/>
      <c r="F33" s="22" t="n"/>
      <c r="G33" s="22" t="n"/>
      <c r="H33" s="29">
        <f>IF($B33="","",SUMIFS(Movements!$D$5:$D$504,Movements!$B$5:$B$504,$B33,Movements!$C$5:$C$504,"In"))</f>
        <v/>
      </c>
      <c r="I33" s="29">
        <f>IF($B33="","",SUMIFS(Movements!$D$5:$D$504,Movements!$B$5:$B$504,$B33,Movements!$C$5:$C$504,"Out"))</f>
        <v/>
      </c>
      <c r="J33" s="29">
        <f>IF($B33="","",G33+H33-I33)</f>
        <v/>
      </c>
      <c r="K33" s="30">
        <f>IF($B33="","",IF(J33&lt;=0,"OUT",IF(J33&lt;=F33,"LOW","OK")))</f>
        <v/>
      </c>
      <c r="L33" s="31">
        <f>IF($B33="","",J33*D33)</f>
        <v/>
      </c>
      <c r="M33" s="31">
        <f>IF($B33="","",J33*(E33-D33))</f>
        <v/>
      </c>
    </row>
    <row r="34">
      <c r="A34" s="25" t="n"/>
      <c r="B34" s="24" t="n"/>
      <c r="C34" s="25" t="n"/>
      <c r="D34" s="32" t="n"/>
      <c r="E34" s="32" t="n"/>
      <c r="F34" s="26" t="n"/>
      <c r="G34" s="26" t="n"/>
      <c r="H34" s="33">
        <f>IF($B34="","",SUMIFS(Movements!$D$5:$D$504,Movements!$B$5:$B$504,$B34,Movements!$C$5:$C$504,"In"))</f>
        <v/>
      </c>
      <c r="I34" s="33">
        <f>IF($B34="","",SUMIFS(Movements!$D$5:$D$504,Movements!$B$5:$B$504,$B34,Movements!$C$5:$C$504,"Out"))</f>
        <v/>
      </c>
      <c r="J34" s="33">
        <f>IF($B34="","",G34+H34-I34)</f>
        <v/>
      </c>
      <c r="K34" s="34">
        <f>IF($B34="","",IF(J34&lt;=0,"OUT",IF(J34&lt;=F34,"LOW","OK")))</f>
        <v/>
      </c>
      <c r="L34" s="35">
        <f>IF($B34="","",J34*D34)</f>
        <v/>
      </c>
      <c r="M34" s="35">
        <f>IF($B34="","",J34*(E34-D34))</f>
        <v/>
      </c>
    </row>
    <row r="35">
      <c r="A35" s="21" t="n"/>
      <c r="B35" s="20" t="n"/>
      <c r="C35" s="21" t="n"/>
      <c r="D35" s="36" t="n"/>
      <c r="E35" s="36" t="n"/>
      <c r="F35" s="22" t="n"/>
      <c r="G35" s="22" t="n"/>
      <c r="H35" s="29">
        <f>IF($B35="","",SUMIFS(Movements!$D$5:$D$504,Movements!$B$5:$B$504,$B35,Movements!$C$5:$C$504,"In"))</f>
        <v/>
      </c>
      <c r="I35" s="29">
        <f>IF($B35="","",SUMIFS(Movements!$D$5:$D$504,Movements!$B$5:$B$504,$B35,Movements!$C$5:$C$504,"Out"))</f>
        <v/>
      </c>
      <c r="J35" s="29">
        <f>IF($B35="","",G35+H35-I35)</f>
        <v/>
      </c>
      <c r="K35" s="30">
        <f>IF($B35="","",IF(J35&lt;=0,"OUT",IF(J35&lt;=F35,"LOW","OK")))</f>
        <v/>
      </c>
      <c r="L35" s="31">
        <f>IF($B35="","",J35*D35)</f>
        <v/>
      </c>
      <c r="M35" s="31">
        <f>IF($B35="","",J35*(E35-D35))</f>
        <v/>
      </c>
    </row>
    <row r="36">
      <c r="A36" s="25" t="n"/>
      <c r="B36" s="24" t="n"/>
      <c r="C36" s="25" t="n"/>
      <c r="D36" s="32" t="n"/>
      <c r="E36" s="32" t="n"/>
      <c r="F36" s="26" t="n"/>
      <c r="G36" s="26" t="n"/>
      <c r="H36" s="33">
        <f>IF($B36="","",SUMIFS(Movements!$D$5:$D$504,Movements!$B$5:$B$504,$B36,Movements!$C$5:$C$504,"In"))</f>
        <v/>
      </c>
      <c r="I36" s="33">
        <f>IF($B36="","",SUMIFS(Movements!$D$5:$D$504,Movements!$B$5:$B$504,$B36,Movements!$C$5:$C$504,"Out"))</f>
        <v/>
      </c>
      <c r="J36" s="33">
        <f>IF($B36="","",G36+H36-I36)</f>
        <v/>
      </c>
      <c r="K36" s="34">
        <f>IF($B36="","",IF(J36&lt;=0,"OUT",IF(J36&lt;=F36,"LOW","OK")))</f>
        <v/>
      </c>
      <c r="L36" s="35">
        <f>IF($B36="","",J36*D36)</f>
        <v/>
      </c>
      <c r="M36" s="35">
        <f>IF($B36="","",J36*(E36-D36))</f>
        <v/>
      </c>
    </row>
    <row r="37">
      <c r="A37" s="21" t="n"/>
      <c r="B37" s="20" t="n"/>
      <c r="C37" s="21" t="n"/>
      <c r="D37" s="36" t="n"/>
      <c r="E37" s="36" t="n"/>
      <c r="F37" s="22" t="n"/>
      <c r="G37" s="22" t="n"/>
      <c r="H37" s="29">
        <f>IF($B37="","",SUMIFS(Movements!$D$5:$D$504,Movements!$B$5:$B$504,$B37,Movements!$C$5:$C$504,"In"))</f>
        <v/>
      </c>
      <c r="I37" s="29">
        <f>IF($B37="","",SUMIFS(Movements!$D$5:$D$504,Movements!$B$5:$B$504,$B37,Movements!$C$5:$C$504,"Out"))</f>
        <v/>
      </c>
      <c r="J37" s="29">
        <f>IF($B37="","",G37+H37-I37)</f>
        <v/>
      </c>
      <c r="K37" s="30">
        <f>IF($B37="","",IF(J37&lt;=0,"OUT",IF(J37&lt;=F37,"LOW","OK")))</f>
        <v/>
      </c>
      <c r="L37" s="31">
        <f>IF($B37="","",J37*D37)</f>
        <v/>
      </c>
      <c r="M37" s="31">
        <f>IF($B37="","",J37*(E37-D37))</f>
        <v/>
      </c>
    </row>
    <row r="38">
      <c r="A38" s="25" t="n"/>
      <c r="B38" s="24" t="n"/>
      <c r="C38" s="25" t="n"/>
      <c r="D38" s="32" t="n"/>
      <c r="E38" s="32" t="n"/>
      <c r="F38" s="26" t="n"/>
      <c r="G38" s="26" t="n"/>
      <c r="H38" s="33">
        <f>IF($B38="","",SUMIFS(Movements!$D$5:$D$504,Movements!$B$5:$B$504,$B38,Movements!$C$5:$C$504,"In"))</f>
        <v/>
      </c>
      <c r="I38" s="33">
        <f>IF($B38="","",SUMIFS(Movements!$D$5:$D$504,Movements!$B$5:$B$504,$B38,Movements!$C$5:$C$504,"Out"))</f>
        <v/>
      </c>
      <c r="J38" s="33">
        <f>IF($B38="","",G38+H38-I38)</f>
        <v/>
      </c>
      <c r="K38" s="34">
        <f>IF($B38="","",IF(J38&lt;=0,"OUT",IF(J38&lt;=F38,"LOW","OK")))</f>
        <v/>
      </c>
      <c r="L38" s="35">
        <f>IF($B38="","",J38*D38)</f>
        <v/>
      </c>
      <c r="M38" s="35">
        <f>IF($B38="","",J38*(E38-D38))</f>
        <v/>
      </c>
    </row>
    <row r="39">
      <c r="A39" s="21" t="n"/>
      <c r="B39" s="20" t="n"/>
      <c r="C39" s="21" t="n"/>
      <c r="D39" s="36" t="n"/>
      <c r="E39" s="36" t="n"/>
      <c r="F39" s="22" t="n"/>
      <c r="G39" s="22" t="n"/>
      <c r="H39" s="29">
        <f>IF($B39="","",SUMIFS(Movements!$D$5:$D$504,Movements!$B$5:$B$504,$B39,Movements!$C$5:$C$504,"In"))</f>
        <v/>
      </c>
      <c r="I39" s="29">
        <f>IF($B39="","",SUMIFS(Movements!$D$5:$D$504,Movements!$B$5:$B$504,$B39,Movements!$C$5:$C$504,"Out"))</f>
        <v/>
      </c>
      <c r="J39" s="29">
        <f>IF($B39="","",G39+H39-I39)</f>
        <v/>
      </c>
      <c r="K39" s="30">
        <f>IF($B39="","",IF(J39&lt;=0,"OUT",IF(J39&lt;=F39,"LOW","OK")))</f>
        <v/>
      </c>
      <c r="L39" s="31">
        <f>IF($B39="","",J39*D39)</f>
        <v/>
      </c>
      <c r="M39" s="31">
        <f>IF($B39="","",J39*(E39-D39))</f>
        <v/>
      </c>
    </row>
    <row r="40">
      <c r="A40" s="25" t="n"/>
      <c r="B40" s="24" t="n"/>
      <c r="C40" s="25" t="n"/>
      <c r="D40" s="32" t="n"/>
      <c r="E40" s="32" t="n"/>
      <c r="F40" s="26" t="n"/>
      <c r="G40" s="26" t="n"/>
      <c r="H40" s="33">
        <f>IF($B40="","",SUMIFS(Movements!$D$5:$D$504,Movements!$B$5:$B$504,$B40,Movements!$C$5:$C$504,"In"))</f>
        <v/>
      </c>
      <c r="I40" s="33">
        <f>IF($B40="","",SUMIFS(Movements!$D$5:$D$504,Movements!$B$5:$B$504,$B40,Movements!$C$5:$C$504,"Out"))</f>
        <v/>
      </c>
      <c r="J40" s="33">
        <f>IF($B40="","",G40+H40-I40)</f>
        <v/>
      </c>
      <c r="K40" s="34">
        <f>IF($B40="","",IF(J40&lt;=0,"OUT",IF(J40&lt;=F40,"LOW","OK")))</f>
        <v/>
      </c>
      <c r="L40" s="35">
        <f>IF($B40="","",J40*D40)</f>
        <v/>
      </c>
      <c r="M40" s="35">
        <f>IF($B40="","",J40*(E40-D40))</f>
        <v/>
      </c>
    </row>
    <row r="41">
      <c r="A41" s="21" t="n"/>
      <c r="B41" s="20" t="n"/>
      <c r="C41" s="21" t="n"/>
      <c r="D41" s="36" t="n"/>
      <c r="E41" s="36" t="n"/>
      <c r="F41" s="22" t="n"/>
      <c r="G41" s="22" t="n"/>
      <c r="H41" s="29">
        <f>IF($B41="","",SUMIFS(Movements!$D$5:$D$504,Movements!$B$5:$B$504,$B41,Movements!$C$5:$C$504,"In"))</f>
        <v/>
      </c>
      <c r="I41" s="29">
        <f>IF($B41="","",SUMIFS(Movements!$D$5:$D$504,Movements!$B$5:$B$504,$B41,Movements!$C$5:$C$504,"Out"))</f>
        <v/>
      </c>
      <c r="J41" s="29">
        <f>IF($B41="","",G41+H41-I41)</f>
        <v/>
      </c>
      <c r="K41" s="30">
        <f>IF($B41="","",IF(J41&lt;=0,"OUT",IF(J41&lt;=F41,"LOW","OK")))</f>
        <v/>
      </c>
      <c r="L41" s="31">
        <f>IF($B41="","",J41*D41)</f>
        <v/>
      </c>
      <c r="M41" s="31">
        <f>IF($B41="","",J41*(E41-D41))</f>
        <v/>
      </c>
    </row>
    <row r="42">
      <c r="A42" s="25" t="n"/>
      <c r="B42" s="24" t="n"/>
      <c r="C42" s="25" t="n"/>
      <c r="D42" s="32" t="n"/>
      <c r="E42" s="32" t="n"/>
      <c r="F42" s="26" t="n"/>
      <c r="G42" s="26" t="n"/>
      <c r="H42" s="33">
        <f>IF($B42="","",SUMIFS(Movements!$D$5:$D$504,Movements!$B$5:$B$504,$B42,Movements!$C$5:$C$504,"In"))</f>
        <v/>
      </c>
      <c r="I42" s="33">
        <f>IF($B42="","",SUMIFS(Movements!$D$5:$D$504,Movements!$B$5:$B$504,$B42,Movements!$C$5:$C$504,"Out"))</f>
        <v/>
      </c>
      <c r="J42" s="33">
        <f>IF($B42="","",G42+H42-I42)</f>
        <v/>
      </c>
      <c r="K42" s="34">
        <f>IF($B42="","",IF(J42&lt;=0,"OUT",IF(J42&lt;=F42,"LOW","OK")))</f>
        <v/>
      </c>
      <c r="L42" s="35">
        <f>IF($B42="","",J42*D42)</f>
        <v/>
      </c>
      <c r="M42" s="35">
        <f>IF($B42="","",J42*(E42-D42))</f>
        <v/>
      </c>
    </row>
    <row r="43">
      <c r="A43" s="21" t="n"/>
      <c r="B43" s="20" t="n"/>
      <c r="C43" s="21" t="n"/>
      <c r="D43" s="36" t="n"/>
      <c r="E43" s="36" t="n"/>
      <c r="F43" s="22" t="n"/>
      <c r="G43" s="22" t="n"/>
      <c r="H43" s="29">
        <f>IF($B43="","",SUMIFS(Movements!$D$5:$D$504,Movements!$B$5:$B$504,$B43,Movements!$C$5:$C$504,"In"))</f>
        <v/>
      </c>
      <c r="I43" s="29">
        <f>IF($B43="","",SUMIFS(Movements!$D$5:$D$504,Movements!$B$5:$B$504,$B43,Movements!$C$5:$C$504,"Out"))</f>
        <v/>
      </c>
      <c r="J43" s="29">
        <f>IF($B43="","",G43+H43-I43)</f>
        <v/>
      </c>
      <c r="K43" s="30">
        <f>IF($B43="","",IF(J43&lt;=0,"OUT",IF(J43&lt;=F43,"LOW","OK")))</f>
        <v/>
      </c>
      <c r="L43" s="31">
        <f>IF($B43="","",J43*D43)</f>
        <v/>
      </c>
      <c r="M43" s="31">
        <f>IF($B43="","",J43*(E43-D43))</f>
        <v/>
      </c>
    </row>
    <row r="44">
      <c r="A44" s="25" t="n"/>
      <c r="B44" s="24" t="n"/>
      <c r="C44" s="25" t="n"/>
      <c r="D44" s="32" t="n"/>
      <c r="E44" s="32" t="n"/>
      <c r="F44" s="26" t="n"/>
      <c r="G44" s="26" t="n"/>
      <c r="H44" s="33">
        <f>IF($B44="","",SUMIFS(Movements!$D$5:$D$504,Movements!$B$5:$B$504,$B44,Movements!$C$5:$C$504,"In"))</f>
        <v/>
      </c>
      <c r="I44" s="33">
        <f>IF($B44="","",SUMIFS(Movements!$D$5:$D$504,Movements!$B$5:$B$504,$B44,Movements!$C$5:$C$504,"Out"))</f>
        <v/>
      </c>
      <c r="J44" s="33">
        <f>IF($B44="","",G44+H44-I44)</f>
        <v/>
      </c>
      <c r="K44" s="34">
        <f>IF($B44="","",IF(J44&lt;=0,"OUT",IF(J44&lt;=F44,"LOW","OK")))</f>
        <v/>
      </c>
      <c r="L44" s="35">
        <f>IF($B44="","",J44*D44)</f>
        <v/>
      </c>
      <c r="M44" s="35">
        <f>IF($B44="","",J44*(E44-D44))</f>
        <v/>
      </c>
    </row>
    <row r="45">
      <c r="A45" s="21" t="n"/>
      <c r="B45" s="20" t="n"/>
      <c r="C45" s="21" t="n"/>
      <c r="D45" s="36" t="n"/>
      <c r="E45" s="36" t="n"/>
      <c r="F45" s="22" t="n"/>
      <c r="G45" s="22" t="n"/>
      <c r="H45" s="29">
        <f>IF($B45="","",SUMIFS(Movements!$D$5:$D$504,Movements!$B$5:$B$504,$B45,Movements!$C$5:$C$504,"In"))</f>
        <v/>
      </c>
      <c r="I45" s="29">
        <f>IF($B45="","",SUMIFS(Movements!$D$5:$D$504,Movements!$B$5:$B$504,$B45,Movements!$C$5:$C$504,"Out"))</f>
        <v/>
      </c>
      <c r="J45" s="29">
        <f>IF($B45="","",G45+H45-I45)</f>
        <v/>
      </c>
      <c r="K45" s="30">
        <f>IF($B45="","",IF(J45&lt;=0,"OUT",IF(J45&lt;=F45,"LOW","OK")))</f>
        <v/>
      </c>
      <c r="L45" s="31">
        <f>IF($B45="","",J45*D45)</f>
        <v/>
      </c>
      <c r="M45" s="31">
        <f>IF($B45="","",J45*(E45-D45))</f>
        <v/>
      </c>
    </row>
    <row r="46">
      <c r="A46" s="25" t="n"/>
      <c r="B46" s="24" t="n"/>
      <c r="C46" s="25" t="n"/>
      <c r="D46" s="32" t="n"/>
      <c r="E46" s="32" t="n"/>
      <c r="F46" s="26" t="n"/>
      <c r="G46" s="26" t="n"/>
      <c r="H46" s="33">
        <f>IF($B46="","",SUMIFS(Movements!$D$5:$D$504,Movements!$B$5:$B$504,$B46,Movements!$C$5:$C$504,"In"))</f>
        <v/>
      </c>
      <c r="I46" s="33">
        <f>IF($B46="","",SUMIFS(Movements!$D$5:$D$504,Movements!$B$5:$B$504,$B46,Movements!$C$5:$C$504,"Out"))</f>
        <v/>
      </c>
      <c r="J46" s="33">
        <f>IF($B46="","",G46+H46-I46)</f>
        <v/>
      </c>
      <c r="K46" s="34">
        <f>IF($B46="","",IF(J46&lt;=0,"OUT",IF(J46&lt;=F46,"LOW","OK")))</f>
        <v/>
      </c>
      <c r="L46" s="35">
        <f>IF($B46="","",J46*D46)</f>
        <v/>
      </c>
      <c r="M46" s="35">
        <f>IF($B46="","",J46*(E46-D46))</f>
        <v/>
      </c>
    </row>
    <row r="47">
      <c r="A47" s="21" t="n"/>
      <c r="B47" s="20" t="n"/>
      <c r="C47" s="21" t="n"/>
      <c r="D47" s="36" t="n"/>
      <c r="E47" s="36" t="n"/>
      <c r="F47" s="22" t="n"/>
      <c r="G47" s="22" t="n"/>
      <c r="H47" s="29">
        <f>IF($B47="","",SUMIFS(Movements!$D$5:$D$504,Movements!$B$5:$B$504,$B47,Movements!$C$5:$C$504,"In"))</f>
        <v/>
      </c>
      <c r="I47" s="29">
        <f>IF($B47="","",SUMIFS(Movements!$D$5:$D$504,Movements!$B$5:$B$504,$B47,Movements!$C$5:$C$504,"Out"))</f>
        <v/>
      </c>
      <c r="J47" s="29">
        <f>IF($B47="","",G47+H47-I47)</f>
        <v/>
      </c>
      <c r="K47" s="30">
        <f>IF($B47="","",IF(J47&lt;=0,"OUT",IF(J47&lt;=F47,"LOW","OK")))</f>
        <v/>
      </c>
      <c r="L47" s="31">
        <f>IF($B47="","",J47*D47)</f>
        <v/>
      </c>
      <c r="M47" s="31">
        <f>IF($B47="","",J47*(E47-D47))</f>
        <v/>
      </c>
    </row>
    <row r="48">
      <c r="A48" s="25" t="n"/>
      <c r="B48" s="24" t="n"/>
      <c r="C48" s="25" t="n"/>
      <c r="D48" s="32" t="n"/>
      <c r="E48" s="32" t="n"/>
      <c r="F48" s="26" t="n"/>
      <c r="G48" s="26" t="n"/>
      <c r="H48" s="33">
        <f>IF($B48="","",SUMIFS(Movements!$D$5:$D$504,Movements!$B$5:$B$504,$B48,Movements!$C$5:$C$504,"In"))</f>
        <v/>
      </c>
      <c r="I48" s="33">
        <f>IF($B48="","",SUMIFS(Movements!$D$5:$D$504,Movements!$B$5:$B$504,$B48,Movements!$C$5:$C$504,"Out"))</f>
        <v/>
      </c>
      <c r="J48" s="33">
        <f>IF($B48="","",G48+H48-I48)</f>
        <v/>
      </c>
      <c r="K48" s="34">
        <f>IF($B48="","",IF(J48&lt;=0,"OUT",IF(J48&lt;=F48,"LOW","OK")))</f>
        <v/>
      </c>
      <c r="L48" s="35">
        <f>IF($B48="","",J48*D48)</f>
        <v/>
      </c>
      <c r="M48" s="35">
        <f>IF($B48="","",J48*(E48-D48))</f>
        <v/>
      </c>
    </row>
    <row r="49">
      <c r="A49" s="21" t="n"/>
      <c r="B49" s="20" t="n"/>
      <c r="C49" s="21" t="n"/>
      <c r="D49" s="36" t="n"/>
      <c r="E49" s="36" t="n"/>
      <c r="F49" s="22" t="n"/>
      <c r="G49" s="22" t="n"/>
      <c r="H49" s="29">
        <f>IF($B49="","",SUMIFS(Movements!$D$5:$D$504,Movements!$B$5:$B$504,$B49,Movements!$C$5:$C$504,"In"))</f>
        <v/>
      </c>
      <c r="I49" s="29">
        <f>IF($B49="","",SUMIFS(Movements!$D$5:$D$504,Movements!$B$5:$B$504,$B49,Movements!$C$5:$C$504,"Out"))</f>
        <v/>
      </c>
      <c r="J49" s="29">
        <f>IF($B49="","",G49+H49-I49)</f>
        <v/>
      </c>
      <c r="K49" s="30">
        <f>IF($B49="","",IF(J49&lt;=0,"OUT",IF(J49&lt;=F49,"LOW","OK")))</f>
        <v/>
      </c>
      <c r="L49" s="31">
        <f>IF($B49="","",J49*D49)</f>
        <v/>
      </c>
      <c r="M49" s="31">
        <f>IF($B49="","",J49*(E49-D49))</f>
        <v/>
      </c>
    </row>
    <row r="50">
      <c r="A50" s="25" t="n"/>
      <c r="B50" s="24" t="n"/>
      <c r="C50" s="25" t="n"/>
      <c r="D50" s="32" t="n"/>
      <c r="E50" s="32" t="n"/>
      <c r="F50" s="26" t="n"/>
      <c r="G50" s="26" t="n"/>
      <c r="H50" s="33">
        <f>IF($B50="","",SUMIFS(Movements!$D$5:$D$504,Movements!$B$5:$B$504,$B50,Movements!$C$5:$C$504,"In"))</f>
        <v/>
      </c>
      <c r="I50" s="33">
        <f>IF($B50="","",SUMIFS(Movements!$D$5:$D$504,Movements!$B$5:$B$504,$B50,Movements!$C$5:$C$504,"Out"))</f>
        <v/>
      </c>
      <c r="J50" s="33">
        <f>IF($B50="","",G50+H50-I50)</f>
        <v/>
      </c>
      <c r="K50" s="34">
        <f>IF($B50="","",IF(J50&lt;=0,"OUT",IF(J50&lt;=F50,"LOW","OK")))</f>
        <v/>
      </c>
      <c r="L50" s="35">
        <f>IF($B50="","",J50*D50)</f>
        <v/>
      </c>
      <c r="M50" s="35">
        <f>IF($B50="","",J50*(E50-D50))</f>
        <v/>
      </c>
    </row>
    <row r="51">
      <c r="A51" s="21" t="n"/>
      <c r="B51" s="20" t="n"/>
      <c r="C51" s="21" t="n"/>
      <c r="D51" s="36" t="n"/>
      <c r="E51" s="36" t="n"/>
      <c r="F51" s="22" t="n"/>
      <c r="G51" s="22" t="n"/>
      <c r="H51" s="29">
        <f>IF($B51="","",SUMIFS(Movements!$D$5:$D$504,Movements!$B$5:$B$504,$B51,Movements!$C$5:$C$504,"In"))</f>
        <v/>
      </c>
      <c r="I51" s="29">
        <f>IF($B51="","",SUMIFS(Movements!$D$5:$D$504,Movements!$B$5:$B$504,$B51,Movements!$C$5:$C$504,"Out"))</f>
        <v/>
      </c>
      <c r="J51" s="29">
        <f>IF($B51="","",G51+H51-I51)</f>
        <v/>
      </c>
      <c r="K51" s="30">
        <f>IF($B51="","",IF(J51&lt;=0,"OUT",IF(J51&lt;=F51,"LOW","OK")))</f>
        <v/>
      </c>
      <c r="L51" s="31">
        <f>IF($B51="","",J51*D51)</f>
        <v/>
      </c>
      <c r="M51" s="31">
        <f>IF($B51="","",J51*(E51-D51))</f>
        <v/>
      </c>
    </row>
    <row r="52">
      <c r="A52" s="25" t="n"/>
      <c r="B52" s="24" t="n"/>
      <c r="C52" s="25" t="n"/>
      <c r="D52" s="32" t="n"/>
      <c r="E52" s="32" t="n"/>
      <c r="F52" s="26" t="n"/>
      <c r="G52" s="26" t="n"/>
      <c r="H52" s="33">
        <f>IF($B52="","",SUMIFS(Movements!$D$5:$D$504,Movements!$B$5:$B$504,$B52,Movements!$C$5:$C$504,"In"))</f>
        <v/>
      </c>
      <c r="I52" s="33">
        <f>IF($B52="","",SUMIFS(Movements!$D$5:$D$504,Movements!$B$5:$B$504,$B52,Movements!$C$5:$C$504,"Out"))</f>
        <v/>
      </c>
      <c r="J52" s="33">
        <f>IF($B52="","",G52+H52-I52)</f>
        <v/>
      </c>
      <c r="K52" s="34">
        <f>IF($B52="","",IF(J52&lt;=0,"OUT",IF(J52&lt;=F52,"LOW","OK")))</f>
        <v/>
      </c>
      <c r="L52" s="35">
        <f>IF($B52="","",J52*D52)</f>
        <v/>
      </c>
      <c r="M52" s="35">
        <f>IF($B52="","",J52*(E52-D52))</f>
        <v/>
      </c>
    </row>
    <row r="53">
      <c r="A53" s="21" t="n"/>
      <c r="B53" s="20" t="n"/>
      <c r="C53" s="21" t="n"/>
      <c r="D53" s="36" t="n"/>
      <c r="E53" s="36" t="n"/>
      <c r="F53" s="22" t="n"/>
      <c r="G53" s="22" t="n"/>
      <c r="H53" s="29">
        <f>IF($B53="","",SUMIFS(Movements!$D$5:$D$504,Movements!$B$5:$B$504,$B53,Movements!$C$5:$C$504,"In"))</f>
        <v/>
      </c>
      <c r="I53" s="29">
        <f>IF($B53="","",SUMIFS(Movements!$D$5:$D$504,Movements!$B$5:$B$504,$B53,Movements!$C$5:$C$504,"Out"))</f>
        <v/>
      </c>
      <c r="J53" s="29">
        <f>IF($B53="","",G53+H53-I53)</f>
        <v/>
      </c>
      <c r="K53" s="30">
        <f>IF($B53="","",IF(J53&lt;=0,"OUT",IF(J53&lt;=F53,"LOW","OK")))</f>
        <v/>
      </c>
      <c r="L53" s="31">
        <f>IF($B53="","",J53*D53)</f>
        <v/>
      </c>
      <c r="M53" s="31">
        <f>IF($B53="","",J53*(E53-D53))</f>
        <v/>
      </c>
    </row>
    <row r="54">
      <c r="A54" s="25" t="n"/>
      <c r="B54" s="24" t="n"/>
      <c r="C54" s="25" t="n"/>
      <c r="D54" s="32" t="n"/>
      <c r="E54" s="32" t="n"/>
      <c r="F54" s="26" t="n"/>
      <c r="G54" s="26" t="n"/>
      <c r="H54" s="33">
        <f>IF($B54="","",SUMIFS(Movements!$D$5:$D$504,Movements!$B$5:$B$504,$B54,Movements!$C$5:$C$504,"In"))</f>
        <v/>
      </c>
      <c r="I54" s="33">
        <f>IF($B54="","",SUMIFS(Movements!$D$5:$D$504,Movements!$B$5:$B$504,$B54,Movements!$C$5:$C$504,"Out"))</f>
        <v/>
      </c>
      <c r="J54" s="33">
        <f>IF($B54="","",G54+H54-I54)</f>
        <v/>
      </c>
      <c r="K54" s="34">
        <f>IF($B54="","",IF(J54&lt;=0,"OUT",IF(J54&lt;=F54,"LOW","OK")))</f>
        <v/>
      </c>
      <c r="L54" s="35">
        <f>IF($B54="","",J54*D54)</f>
        <v/>
      </c>
      <c r="M54" s="35">
        <f>IF($B54="","",J54*(E54-D54))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autoFilter ref="A4:M54"/>
  <mergeCells count="2">
    <mergeCell ref="A2:M2"/>
    <mergeCell ref="A1:M1"/>
  </mergeCells>
  <conditionalFormatting sqref="K5:K54">
    <cfRule type="cellIs" priority="1" operator="equal" dxfId="0">
      <formula>"OUT"</formula>
    </cfRule>
    <cfRule type="cellIs" priority="2" operator="equal" dxfId="1">
      <formula>"LOW"</formula>
    </cfRule>
  </conditionalFormatting>
  <conditionalFormatting sqref="J5:J54">
    <cfRule type="expression" priority="3" dxfId="2">
      <formula>AND($B5&lt;&gt;"",$J5&lt;=$F5)</formula>
    </cfRule>
  </conditionalFormatting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2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  <col width="4" customWidth="1" min="7" max="7"/>
    <col width="14" customWidth="1" min="8" max="8"/>
  </cols>
  <sheetData>
    <row r="1" ht="30" customHeight="1">
      <c r="A1" s="8" t="inlineStr">
        <is>
          <t>Stock Dashboard</t>
        </is>
      </c>
    </row>
    <row r="2" ht="18" customHeight="1">
      <c r="A2" s="9" t="inlineStr">
        <is>
          <t>Your inventory at a glance.</t>
        </is>
      </c>
    </row>
    <row r="4" ht="18" customHeight="1">
      <c r="B4" s="37" t="inlineStr">
        <is>
          <t>PRODUCTS</t>
        </is>
      </c>
      <c r="D4" s="38" t="inlineStr">
        <is>
          <t>STOCK VALUE</t>
        </is>
      </c>
      <c r="F4" s="39" t="inlineStr">
        <is>
          <t>LOW STOCK</t>
        </is>
      </c>
      <c r="H4" s="40" t="inlineStr">
        <is>
          <t>OUT OF STOCK</t>
        </is>
      </c>
    </row>
    <row r="5" ht="30" customHeight="1">
      <c r="B5" s="41">
        <f>COUNTA(Products!$B$5:$B$54)</f>
        <v/>
      </c>
      <c r="D5" s="42">
        <f>SUM(Products!$L$5:$L$54)</f>
        <v/>
      </c>
      <c r="F5" s="41">
        <f>COUNTIF(Products!$K$5:$K$54,"LOW")</f>
        <v/>
      </c>
      <c r="H5" s="41">
        <f>COUNTIF(Products!$K$5:$K$54,"OUT")</f>
        <v/>
      </c>
    </row>
    <row r="8">
      <c r="B8" s="43" t="inlineStr">
        <is>
          <t>Potential profit if all stock sells</t>
        </is>
      </c>
      <c r="C8" s="44">
        <f>SUM(Products!$M$5:$M$54)</f>
        <v/>
      </c>
    </row>
    <row r="10">
      <c r="B10" s="45" t="inlineStr">
        <is>
          <t>STOCK VALUE BY PRODUCT</t>
        </is>
      </c>
    </row>
    <row r="11">
      <c r="B11" s="46" t="inlineStr">
        <is>
          <t>Product</t>
        </is>
      </c>
      <c r="C11" s="47" t="inlineStr">
        <is>
          <t>Value</t>
        </is>
      </c>
    </row>
    <row r="12">
      <c r="B12" s="48">
        <f>IF(Products!$B5="","",Products!$B5)</f>
        <v/>
      </c>
      <c r="C12" s="49">
        <f>IF(Products!$B5="","",Products!$L5)</f>
        <v/>
      </c>
    </row>
    <row r="13">
      <c r="B13" s="48">
        <f>IF(Products!$B6="","",Products!$B6)</f>
        <v/>
      </c>
      <c r="C13" s="49">
        <f>IF(Products!$B6="","",Products!$L6)</f>
        <v/>
      </c>
    </row>
    <row r="14">
      <c r="B14" s="48">
        <f>IF(Products!$B7="","",Products!$B7)</f>
        <v/>
      </c>
      <c r="C14" s="49">
        <f>IF(Products!$B7="","",Products!$L7)</f>
        <v/>
      </c>
    </row>
    <row r="15">
      <c r="B15" s="48">
        <f>IF(Products!$B8="","",Products!$B8)</f>
        <v/>
      </c>
      <c r="C15" s="49">
        <f>IF(Products!$B8="","",Products!$L8)</f>
        <v/>
      </c>
    </row>
    <row r="16">
      <c r="B16" s="48">
        <f>IF(Products!$B9="","",Products!$B9)</f>
        <v/>
      </c>
      <c r="C16" s="49">
        <f>IF(Products!$B9="","",Products!$L9)</f>
        <v/>
      </c>
    </row>
    <row r="17">
      <c r="B17" s="48">
        <f>IF(Products!$B10="","",Products!$B10)</f>
        <v/>
      </c>
      <c r="C17" s="49">
        <f>IF(Products!$B10="","",Products!$L10)</f>
        <v/>
      </c>
    </row>
    <row r="18">
      <c r="B18" s="48">
        <f>IF(Products!$B11="","",Products!$B11)</f>
        <v/>
      </c>
      <c r="C18" s="49">
        <f>IF(Products!$B11="","",Products!$L11)</f>
        <v/>
      </c>
    </row>
    <row r="19">
      <c r="B19" s="48">
        <f>IF(Products!$B12="","",Products!$B12)</f>
        <v/>
      </c>
      <c r="C19" s="49">
        <f>IF(Products!$B12="","",Products!$L12)</f>
        <v/>
      </c>
    </row>
    <row r="20">
      <c r="B20" s="48">
        <f>IF(Products!$B13="","",Products!$B13)</f>
        <v/>
      </c>
      <c r="C20" s="49">
        <f>IF(Products!$B13="","",Products!$L13)</f>
        <v/>
      </c>
    </row>
    <row r="21">
      <c r="B21" s="48">
        <f>IF(Products!$B14="","",Products!$B14)</f>
        <v/>
      </c>
      <c r="C21" s="49">
        <f>IF(Products!$B14="","",Products!$L14)</f>
        <v/>
      </c>
    </row>
    <row r="22">
      <c r="B22" s="48">
        <f>IF(Products!$B15="","",Products!$B15)</f>
        <v/>
      </c>
      <c r="C22" s="49">
        <f>IF(Products!$B15="","",Products!$L15)</f>
        <v/>
      </c>
    </row>
    <row r="23">
      <c r="B23" s="48">
        <f>IF(Products!$B16="","",Products!$B16)</f>
        <v/>
      </c>
      <c r="C23" s="49">
        <f>IF(Products!$B16="","",Products!$L16)</f>
        <v/>
      </c>
    </row>
    <row r="24">
      <c r="B24" s="48">
        <f>IF(Products!$B17="","",Products!$B17)</f>
        <v/>
      </c>
      <c r="C24" s="49">
        <f>IF(Products!$B17="","",Products!$L17)</f>
        <v/>
      </c>
    </row>
    <row r="25">
      <c r="B25" s="48">
        <f>IF(Products!$B18="","",Products!$B18)</f>
        <v/>
      </c>
      <c r="C25" s="49">
        <f>IF(Products!$B18="","",Products!$L18)</f>
        <v/>
      </c>
    </row>
    <row r="26">
      <c r="B26" s="48">
        <f>IF(Products!$B19="","",Products!$B19)</f>
        <v/>
      </c>
      <c r="C26" s="49">
        <f>IF(Products!$B19="","",Products!$L19)</f>
        <v/>
      </c>
    </row>
    <row r="28" ht="22" customHeight="1">
      <c r="B28" s="50" t="inlineStr">
        <is>
          <t>Made by LeadAfrik · free to share · let our app keep your stock &amp; books: leadafrik.com/ai-cfo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2">
    <mergeCell ref="F4:G4"/>
    <mergeCell ref="B5:C5"/>
    <mergeCell ref="A2:H2"/>
    <mergeCell ref="F5:G5"/>
    <mergeCell ref="D5:E5"/>
    <mergeCell ref="B10:C10"/>
    <mergeCell ref="H5:I5"/>
    <mergeCell ref="D4:E4"/>
    <mergeCell ref="H4:I4"/>
    <mergeCell ref="A1:H1"/>
    <mergeCell ref="B4:C4"/>
    <mergeCell ref="B28:H28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Stock &amp; Inventory Tracker</dc:title>
  <dc:description>Free Kenyan business template by LeadAfrik (leadafrik.com). © 2026 LeadAfrik. Free to use; not for resale.</dc:description>
  <dcterms:created xsi:type="dcterms:W3CDTF">2026-07-17T23:35:27Z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