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Reconciliation" sheetId="2" state="visible" r:id="rId2"/>
    <sheet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,##0;[Red]-#,##0"/>
    <numFmt numFmtId="166" formatCode="&quot;KES &quot;#,##0"/>
    <numFmt numFmtId="167" formatCode="&quot;KES &quot;#,##0;[Red]&quot;KES &quot;-#,##0"/>
  </numFmts>
  <fonts count="18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b val="1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B00020"/>
      <sz val="12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B00020"/>
      </patternFill>
    </fill>
    <fill>
      <patternFill patternType="solid">
        <fgColor rgb="00C98A12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164" fontId="14" fillId="0" borderId="1" applyAlignment="1" applyProtection="1" pivotButton="0" quotePrefix="0" xfId="0">
      <alignment horizontal="center" vertical="center"/>
      <protection locked="0" hidden="0"/>
    </xf>
    <xf numFmtId="165" fontId="14" fillId="0" borderId="1" applyAlignment="1" applyProtection="1" pivotButton="0" quotePrefix="0" xfId="0">
      <alignment horizontal="right" vertical="center"/>
      <protection locked="0" hidden="0"/>
    </xf>
    <xf numFmtId="165" fontId="12" fillId="0" borderId="1" applyAlignment="1" pivotButton="0" quotePrefix="0" xfId="0">
      <alignment horizontal="right" vertical="center"/>
    </xf>
    <xf numFmtId="0" fontId="13" fillId="0" borderId="1" applyAlignment="1" pivotButton="0" quotePrefix="0" xfId="0">
      <alignment horizontal="center" vertical="center"/>
    </xf>
    <xf numFmtId="164" fontId="14" fillId="5" borderId="1" applyAlignment="1" applyProtection="1" pivotButton="0" quotePrefix="0" xfId="0">
      <alignment horizontal="center" vertical="center"/>
      <protection locked="0" hidden="0"/>
    </xf>
    <xf numFmtId="165" fontId="14" fillId="5" borderId="1" applyAlignment="1" applyProtection="1" pivotButton="0" quotePrefix="0" xfId="0">
      <alignment horizontal="right" vertical="center"/>
      <protection locked="0" hidden="0"/>
    </xf>
    <xf numFmtId="165" fontId="12" fillId="5" borderId="1" applyAlignment="1" pivotButton="0" quotePrefix="0" xfId="0">
      <alignment horizontal="right" vertical="center"/>
    </xf>
    <xf numFmtId="0" fontId="13" fillId="5" borderId="1" applyAlignment="1" pivotButton="0" quotePrefix="0" xfId="0">
      <alignment horizontal="center" vertical="center"/>
    </xf>
    <xf numFmtId="164" fontId="12" fillId="0" borderId="1" applyAlignment="1" applyProtection="1" pivotButton="0" quotePrefix="0" xfId="0">
      <alignment horizontal="center" vertical="center"/>
      <protection locked="0" hidden="0"/>
    </xf>
    <xf numFmtId="165" fontId="12" fillId="0" borderId="1" applyAlignment="1" applyProtection="1" pivotButton="0" quotePrefix="0" xfId="0">
      <alignment horizontal="right" vertical="center"/>
      <protection locked="0" hidden="0"/>
    </xf>
    <xf numFmtId="164" fontId="12" fillId="5" borderId="1" applyAlignment="1" applyProtection="1" pivotButton="0" quotePrefix="0" xfId="0">
      <alignment horizontal="center" vertical="center"/>
      <protection locked="0" hidden="0"/>
    </xf>
    <xf numFmtId="165" fontId="12" fillId="5" borderId="1" applyAlignment="1" applyProtection="1" pivotButton="0" quotePrefix="0" xfId="0">
      <alignment horizontal="right" vertical="center"/>
      <protection locked="0" hidden="0"/>
    </xf>
    <xf numFmtId="0" fontId="15" fillId="2" borderId="0" applyAlignment="1" pivotButton="0" quotePrefix="0" xfId="0">
      <alignment vertical="center" indent="1"/>
    </xf>
    <xf numFmtId="0" fontId="15" fillId="3" borderId="0" applyAlignment="1" pivotButton="0" quotePrefix="0" xfId="0">
      <alignment vertical="center" indent="1"/>
    </xf>
    <xf numFmtId="0" fontId="15" fillId="6" borderId="0" applyAlignment="1" pivotButton="0" quotePrefix="0" xfId="0">
      <alignment vertical="center" indent="1"/>
    </xf>
    <xf numFmtId="0" fontId="15" fillId="7" borderId="0" applyAlignment="1" pivotButton="0" quotePrefix="0" xfId="0">
      <alignment vertical="center" indent="1"/>
    </xf>
    <xf numFmtId="166" fontId="16" fillId="4" borderId="0" applyAlignment="1" pivotButton="0" quotePrefix="0" xfId="0">
      <alignment vertical="center" indent="1"/>
    </xf>
    <xf numFmtId="167" fontId="16" fillId="4" borderId="0" applyAlignment="1" pivotButton="0" quotePrefix="0" xfId="0">
      <alignment vertical="center" indent="1"/>
    </xf>
    <xf numFmtId="1" fontId="16" fillId="4" borderId="0" applyAlignment="1" pivotButton="0" quotePrefix="0" xfId="0">
      <alignment vertical="center" indent="1"/>
    </xf>
    <xf numFmtId="0" fontId="4" fillId="0" borderId="0" pivotButton="0" quotePrefix="0" xfId="0"/>
    <xf numFmtId="167" fontId="17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vertical="top" wrapText="1" indent="1"/>
    </xf>
  </cellXfs>
  <cellStyles count="1">
    <cellStyle name="Normal" xfId="0" builtinId="0" hidden="0"/>
  </cellStyles>
  <dxfs count="3">
    <dxf>
      <font>
        <name val="Arial"/>
        <b val="1"/>
        <color rgb="00B00020"/>
      </font>
      <fill>
        <patternFill patternType="solid">
          <fgColor rgb="00F6C9CE"/>
        </patternFill>
      </fill>
    </dxf>
    <dxf>
      <font>
        <name val="Arial"/>
        <b val="1"/>
        <color rgb="001F9D57"/>
      </font>
    </dxf>
    <dxf>
      <font>
        <name val="Arial"/>
        <b val="1"/>
        <color rgb="00B0002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Till / M-Pesa Daily Reconciler</t>
        </is>
      </c>
    </row>
    <row r="3">
      <c r="B3" s="2" t="inlineStr">
        <is>
          <t>Match what you sold against what actually landed — and catch the difference</t>
        </is>
      </c>
    </row>
    <row r="6" ht="22" customHeight="1">
      <c r="B6" s="3" t="inlineStr">
        <is>
          <t>WHY THIS MATTERS</t>
        </is>
      </c>
    </row>
    <row r="7" ht="32" customHeight="1">
      <c r="B7" s="4" t="inlineStr">
        <is>
          <t>Money goes missing quietly</t>
        </is>
      </c>
      <c r="C7" s="5" t="inlineStr">
        <is>
          <t>A till is short by 200 here, 500 there — small enough to miss daily, but it adds up to real theft or errors over a month. This sheet catches it every single day.</t>
        </is>
      </c>
    </row>
    <row r="9" ht="22" customHeight="1">
      <c r="B9" s="3" t="inlineStr">
        <is>
          <t>HOW TO USE — EACH DAY</t>
        </is>
      </c>
    </row>
    <row r="10" ht="32" customHeight="1">
      <c r="B10" s="4" t="inlineStr">
        <is>
          <t>1.  Sales rung up</t>
        </is>
      </c>
      <c r="C10" s="5" t="inlineStr">
        <is>
          <t>Type what your records say you sold today (the counter total or POS total).</t>
        </is>
      </c>
    </row>
    <row r="11" ht="32" customHeight="1">
      <c r="B11" s="4" t="inlineStr">
        <is>
          <t>2.  What landed</t>
        </is>
      </c>
      <c r="C11" s="5" t="inlineStr">
        <is>
          <t>Type the M-Pesa Till total for the day, the cash you counted, and any card/other.</t>
        </is>
      </c>
    </row>
    <row r="12" ht="32" customHeight="1">
      <c r="B12" s="4" t="inlineStr">
        <is>
          <t>3.  Read the difference</t>
        </is>
      </c>
      <c r="C12" s="5" t="inlineStr">
        <is>
          <t>The sheet compares the two. A red SHORT means money is missing; investigate that day.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Date, sales rung up, and what landed. The totals and difference are formulas.</t>
        </is>
      </c>
    </row>
    <row r="17" ht="22" customHeight="1">
      <c r="B17" s="3" t="inlineStr">
        <is>
          <t>WORKS EVERYWHERE</t>
        </is>
      </c>
    </row>
    <row r="18" ht="32" customHeight="1">
      <c r="B18" s="4" t="inlineStr">
        <is>
          <t>Excel or Google Sheets</t>
        </is>
      </c>
      <c r="C18" s="5" t="inlineStr">
        <is>
          <t>Open in either. Reconcile from your phone at closing time.</t>
        </is>
      </c>
    </row>
    <row r="20" ht="26" customHeight="1">
      <c r="B20" s="6" t="inlineStr">
        <is>
          <t>Want the M-Pesa Till total pulled in automatically?</t>
        </is>
      </c>
    </row>
    <row r="21" ht="28" customHeight="1">
      <c r="B21" s="7" t="inlineStr">
        <is>
          <t>Biashara Yangu reads your M-Pesa statement for you — free.  →  leadafrik.com/ai-cfo</t>
        </is>
      </c>
    </row>
    <row r="23" ht="18" customHeight="1">
      <c r="B23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3:C3"/>
    <mergeCell ref="B20:C20"/>
    <mergeCell ref="B23:C23"/>
    <mergeCell ref="B14:C14"/>
    <mergeCell ref="B17:C17"/>
    <mergeCell ref="B9:C9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4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3" customWidth="1" min="5" max="5"/>
    <col width="15" customWidth="1" min="6" max="6"/>
    <col width="14" customWidth="1" min="7" max="7"/>
    <col width="12" customWidth="1" min="8" max="8"/>
  </cols>
  <sheetData>
    <row r="1" ht="30" customHeight="1">
      <c r="A1" s="9" t="inlineStr">
        <is>
          <t>Daily Reconciliation</t>
        </is>
      </c>
    </row>
    <row r="2" ht="18" customHeight="1">
      <c r="A2" s="10" t="inlineStr">
        <is>
          <t>One row a day. The difference between what you sold and what landed is worked out.</t>
        </is>
      </c>
    </row>
    <row r="4" ht="28" customHeight="1">
      <c r="A4" s="11" t="inlineStr">
        <is>
          <t>Date</t>
        </is>
      </c>
      <c r="B4" s="11" t="inlineStr">
        <is>
          <t>Sales rung up</t>
        </is>
      </c>
      <c r="C4" s="11" t="inlineStr">
        <is>
          <t>M-Pesa Till</t>
        </is>
      </c>
      <c r="D4" s="11" t="inlineStr">
        <is>
          <t>Cash counted</t>
        </is>
      </c>
      <c r="E4" s="11" t="inlineStr">
        <is>
          <t>Card / Other</t>
        </is>
      </c>
      <c r="F4" s="11" t="inlineStr">
        <is>
          <t>Total received</t>
        </is>
      </c>
      <c r="G4" s="11" t="inlineStr">
        <is>
          <t>Difference</t>
        </is>
      </c>
      <c r="H4" s="11" t="inlineStr">
        <is>
          <t>Status</t>
        </is>
      </c>
    </row>
    <row r="5">
      <c r="A5" s="12" t="n">
        <v>46174</v>
      </c>
      <c r="B5" s="13" t="n">
        <v>10000</v>
      </c>
      <c r="C5" s="13" t="n">
        <v>6000</v>
      </c>
      <c r="D5" s="13" t="n">
        <v>3500</v>
      </c>
      <c r="E5" s="13" t="n">
        <v>0</v>
      </c>
      <c r="F5" s="14">
        <f>IF($B5="","",C5+D5+E5)</f>
        <v/>
      </c>
      <c r="G5" s="14">
        <f>IF($B5="","",F5-B5)</f>
        <v/>
      </c>
      <c r="H5" s="15">
        <f>IF($B5="","",IF(G5&lt;0,"SHORT",IF(G5&gt;0,"Over","Balanced")))</f>
        <v/>
      </c>
    </row>
    <row r="6">
      <c r="A6" s="16" t="n">
        <v>46175</v>
      </c>
      <c r="B6" s="17" t="n">
        <v>8000</v>
      </c>
      <c r="C6" s="17" t="n">
        <v>5000</v>
      </c>
      <c r="D6" s="17" t="n">
        <v>3000</v>
      </c>
      <c r="E6" s="17" t="n">
        <v>0</v>
      </c>
      <c r="F6" s="18">
        <f>IF($B6="","",C6+D6+E6)</f>
        <v/>
      </c>
      <c r="G6" s="18">
        <f>IF($B6="","",F6-B6)</f>
        <v/>
      </c>
      <c r="H6" s="19">
        <f>IF($B6="","",IF(G6&lt;0,"SHORT",IF(G6&gt;0,"Over","Balanced")))</f>
        <v/>
      </c>
    </row>
    <row r="7">
      <c r="A7" s="20" t="n"/>
      <c r="B7" s="21" t="n"/>
      <c r="C7" s="21" t="n"/>
      <c r="D7" s="21" t="n"/>
      <c r="E7" s="21" t="n"/>
      <c r="F7" s="14">
        <f>IF($B7="","",C7+D7+E7)</f>
        <v/>
      </c>
      <c r="G7" s="14">
        <f>IF($B7="","",F7-B7)</f>
        <v/>
      </c>
      <c r="H7" s="15">
        <f>IF($B7="","",IF(G7&lt;0,"SHORT",IF(G7&gt;0,"Over","Balanced")))</f>
        <v/>
      </c>
    </row>
    <row r="8">
      <c r="A8" s="22" t="n"/>
      <c r="B8" s="23" t="n"/>
      <c r="C8" s="23" t="n"/>
      <c r="D8" s="23" t="n"/>
      <c r="E8" s="23" t="n"/>
      <c r="F8" s="18">
        <f>IF($B8="","",C8+D8+E8)</f>
        <v/>
      </c>
      <c r="G8" s="18">
        <f>IF($B8="","",F8-B8)</f>
        <v/>
      </c>
      <c r="H8" s="19">
        <f>IF($B8="","",IF(G8&lt;0,"SHORT",IF(G8&gt;0,"Over","Balanced")))</f>
        <v/>
      </c>
    </row>
    <row r="9">
      <c r="A9" s="20" t="n"/>
      <c r="B9" s="21" t="n"/>
      <c r="C9" s="21" t="n"/>
      <c r="D9" s="21" t="n"/>
      <c r="E9" s="21" t="n"/>
      <c r="F9" s="14">
        <f>IF($B9="","",C9+D9+E9)</f>
        <v/>
      </c>
      <c r="G9" s="14">
        <f>IF($B9="","",F9-B9)</f>
        <v/>
      </c>
      <c r="H9" s="15">
        <f>IF($B9="","",IF(G9&lt;0,"SHORT",IF(G9&gt;0,"Over","Balanced")))</f>
        <v/>
      </c>
    </row>
    <row r="10">
      <c r="A10" s="22" t="n"/>
      <c r="B10" s="23" t="n"/>
      <c r="C10" s="23" t="n"/>
      <c r="D10" s="23" t="n"/>
      <c r="E10" s="23" t="n"/>
      <c r="F10" s="18">
        <f>IF($B10="","",C10+D10+E10)</f>
        <v/>
      </c>
      <c r="G10" s="18">
        <f>IF($B10="","",F10-B10)</f>
        <v/>
      </c>
      <c r="H10" s="19">
        <f>IF($B10="","",IF(G10&lt;0,"SHORT",IF(G10&gt;0,"Over","Balanced")))</f>
        <v/>
      </c>
    </row>
    <row r="11">
      <c r="A11" s="20" t="n"/>
      <c r="B11" s="21" t="n"/>
      <c r="C11" s="21" t="n"/>
      <c r="D11" s="21" t="n"/>
      <c r="E11" s="21" t="n"/>
      <c r="F11" s="14">
        <f>IF($B11="","",C11+D11+E11)</f>
        <v/>
      </c>
      <c r="G11" s="14">
        <f>IF($B11="","",F11-B11)</f>
        <v/>
      </c>
      <c r="H11" s="15">
        <f>IF($B11="","",IF(G11&lt;0,"SHORT",IF(G11&gt;0,"Over","Balanced")))</f>
        <v/>
      </c>
    </row>
    <row r="12">
      <c r="A12" s="22" t="n"/>
      <c r="B12" s="23" t="n"/>
      <c r="C12" s="23" t="n"/>
      <c r="D12" s="23" t="n"/>
      <c r="E12" s="23" t="n"/>
      <c r="F12" s="18">
        <f>IF($B12="","",C12+D12+E12)</f>
        <v/>
      </c>
      <c r="G12" s="18">
        <f>IF($B12="","",F12-B12)</f>
        <v/>
      </c>
      <c r="H12" s="19">
        <f>IF($B12="","",IF(G12&lt;0,"SHORT",IF(G12&gt;0,"Over","Balanced")))</f>
        <v/>
      </c>
    </row>
    <row r="13">
      <c r="A13" s="20" t="n"/>
      <c r="B13" s="21" t="n"/>
      <c r="C13" s="21" t="n"/>
      <c r="D13" s="21" t="n"/>
      <c r="E13" s="21" t="n"/>
      <c r="F13" s="14">
        <f>IF($B13="","",C13+D13+E13)</f>
        <v/>
      </c>
      <c r="G13" s="14">
        <f>IF($B13="","",F13-B13)</f>
        <v/>
      </c>
      <c r="H13" s="15">
        <f>IF($B13="","",IF(G13&lt;0,"SHORT",IF(G13&gt;0,"Over","Balanced")))</f>
        <v/>
      </c>
    </row>
    <row r="14">
      <c r="A14" s="22" t="n"/>
      <c r="B14" s="23" t="n"/>
      <c r="C14" s="23" t="n"/>
      <c r="D14" s="23" t="n"/>
      <c r="E14" s="23" t="n"/>
      <c r="F14" s="18">
        <f>IF($B14="","",C14+D14+E14)</f>
        <v/>
      </c>
      <c r="G14" s="18">
        <f>IF($B14="","",F14-B14)</f>
        <v/>
      </c>
      <c r="H14" s="19">
        <f>IF($B14="","",IF(G14&lt;0,"SHORT",IF(G14&gt;0,"Over","Balanced")))</f>
        <v/>
      </c>
    </row>
    <row r="15">
      <c r="A15" s="20" t="n"/>
      <c r="B15" s="21" t="n"/>
      <c r="C15" s="21" t="n"/>
      <c r="D15" s="21" t="n"/>
      <c r="E15" s="21" t="n"/>
      <c r="F15" s="14">
        <f>IF($B15="","",C15+D15+E15)</f>
        <v/>
      </c>
      <c r="G15" s="14">
        <f>IF($B15="","",F15-B15)</f>
        <v/>
      </c>
      <c r="H15" s="15">
        <f>IF($B15="","",IF(G15&lt;0,"SHORT",IF(G15&gt;0,"Over","Balanced")))</f>
        <v/>
      </c>
    </row>
    <row r="16">
      <c r="A16" s="22" t="n"/>
      <c r="B16" s="23" t="n"/>
      <c r="C16" s="23" t="n"/>
      <c r="D16" s="23" t="n"/>
      <c r="E16" s="23" t="n"/>
      <c r="F16" s="18">
        <f>IF($B16="","",C16+D16+E16)</f>
        <v/>
      </c>
      <c r="G16" s="18">
        <f>IF($B16="","",F16-B16)</f>
        <v/>
      </c>
      <c r="H16" s="19">
        <f>IF($B16="","",IF(G16&lt;0,"SHORT",IF(G16&gt;0,"Over","Balanced")))</f>
        <v/>
      </c>
    </row>
    <row r="17">
      <c r="A17" s="20" t="n"/>
      <c r="B17" s="21" t="n"/>
      <c r="C17" s="21" t="n"/>
      <c r="D17" s="21" t="n"/>
      <c r="E17" s="21" t="n"/>
      <c r="F17" s="14">
        <f>IF($B17="","",C17+D17+E17)</f>
        <v/>
      </c>
      <c r="G17" s="14">
        <f>IF($B17="","",F17-B17)</f>
        <v/>
      </c>
      <c r="H17" s="15">
        <f>IF($B17="","",IF(G17&lt;0,"SHORT",IF(G17&gt;0,"Over","Balanced")))</f>
        <v/>
      </c>
    </row>
    <row r="18">
      <c r="A18" s="22" t="n"/>
      <c r="B18" s="23" t="n"/>
      <c r="C18" s="23" t="n"/>
      <c r="D18" s="23" t="n"/>
      <c r="E18" s="23" t="n"/>
      <c r="F18" s="18">
        <f>IF($B18="","",C18+D18+E18)</f>
        <v/>
      </c>
      <c r="G18" s="18">
        <f>IF($B18="","",F18-B18)</f>
        <v/>
      </c>
      <c r="H18" s="19">
        <f>IF($B18="","",IF(G18&lt;0,"SHORT",IF(G18&gt;0,"Over","Balanced")))</f>
        <v/>
      </c>
    </row>
    <row r="19">
      <c r="A19" s="20" t="n"/>
      <c r="B19" s="21" t="n"/>
      <c r="C19" s="21" t="n"/>
      <c r="D19" s="21" t="n"/>
      <c r="E19" s="21" t="n"/>
      <c r="F19" s="14">
        <f>IF($B19="","",C19+D19+E19)</f>
        <v/>
      </c>
      <c r="G19" s="14">
        <f>IF($B19="","",F19-B19)</f>
        <v/>
      </c>
      <c r="H19" s="15">
        <f>IF($B19="","",IF(G19&lt;0,"SHORT",IF(G19&gt;0,"Over","Balanced")))</f>
        <v/>
      </c>
    </row>
    <row r="20">
      <c r="A20" s="22" t="n"/>
      <c r="B20" s="23" t="n"/>
      <c r="C20" s="23" t="n"/>
      <c r="D20" s="23" t="n"/>
      <c r="E20" s="23" t="n"/>
      <c r="F20" s="18">
        <f>IF($B20="","",C20+D20+E20)</f>
        <v/>
      </c>
      <c r="G20" s="18">
        <f>IF($B20="","",F20-B20)</f>
        <v/>
      </c>
      <c r="H20" s="19">
        <f>IF($B20="","",IF(G20&lt;0,"SHORT",IF(G20&gt;0,"Over","Balanced")))</f>
        <v/>
      </c>
    </row>
    <row r="21">
      <c r="A21" s="20" t="n"/>
      <c r="B21" s="21" t="n"/>
      <c r="C21" s="21" t="n"/>
      <c r="D21" s="21" t="n"/>
      <c r="E21" s="21" t="n"/>
      <c r="F21" s="14">
        <f>IF($B21="","",C21+D21+E21)</f>
        <v/>
      </c>
      <c r="G21" s="14">
        <f>IF($B21="","",F21-B21)</f>
        <v/>
      </c>
      <c r="H21" s="15">
        <f>IF($B21="","",IF(G21&lt;0,"SHORT",IF(G21&gt;0,"Over","Balanced")))</f>
        <v/>
      </c>
    </row>
    <row r="22">
      <c r="A22" s="22" t="n"/>
      <c r="B22" s="23" t="n"/>
      <c r="C22" s="23" t="n"/>
      <c r="D22" s="23" t="n"/>
      <c r="E22" s="23" t="n"/>
      <c r="F22" s="18">
        <f>IF($B22="","",C22+D22+E22)</f>
        <v/>
      </c>
      <c r="G22" s="18">
        <f>IF($B22="","",F22-B22)</f>
        <v/>
      </c>
      <c r="H22" s="19">
        <f>IF($B22="","",IF(G22&lt;0,"SHORT",IF(G22&gt;0,"Over","Balanced")))</f>
        <v/>
      </c>
    </row>
    <row r="23">
      <c r="A23" s="20" t="n"/>
      <c r="B23" s="21" t="n"/>
      <c r="C23" s="21" t="n"/>
      <c r="D23" s="21" t="n"/>
      <c r="E23" s="21" t="n"/>
      <c r="F23" s="14">
        <f>IF($B23="","",C23+D23+E23)</f>
        <v/>
      </c>
      <c r="G23" s="14">
        <f>IF($B23="","",F23-B23)</f>
        <v/>
      </c>
      <c r="H23" s="15">
        <f>IF($B23="","",IF(G23&lt;0,"SHORT",IF(G23&gt;0,"Over","Balanced")))</f>
        <v/>
      </c>
    </row>
    <row r="24">
      <c r="A24" s="22" t="n"/>
      <c r="B24" s="23" t="n"/>
      <c r="C24" s="23" t="n"/>
      <c r="D24" s="23" t="n"/>
      <c r="E24" s="23" t="n"/>
      <c r="F24" s="18">
        <f>IF($B24="","",C24+D24+E24)</f>
        <v/>
      </c>
      <c r="G24" s="18">
        <f>IF($B24="","",F24-B24)</f>
        <v/>
      </c>
      <c r="H24" s="19">
        <f>IF($B24="","",IF(G24&lt;0,"SHORT",IF(G24&gt;0,"Over","Balanced")))</f>
        <v/>
      </c>
    </row>
    <row r="25">
      <c r="A25" s="20" t="n"/>
      <c r="B25" s="21" t="n"/>
      <c r="C25" s="21" t="n"/>
      <c r="D25" s="21" t="n"/>
      <c r="E25" s="21" t="n"/>
      <c r="F25" s="14">
        <f>IF($B25="","",C25+D25+E25)</f>
        <v/>
      </c>
      <c r="G25" s="14">
        <f>IF($B25="","",F25-B25)</f>
        <v/>
      </c>
      <c r="H25" s="15">
        <f>IF($B25="","",IF(G25&lt;0,"SHORT",IF(G25&gt;0,"Over","Balanced")))</f>
        <v/>
      </c>
    </row>
    <row r="26">
      <c r="A26" s="22" t="n"/>
      <c r="B26" s="23" t="n"/>
      <c r="C26" s="23" t="n"/>
      <c r="D26" s="23" t="n"/>
      <c r="E26" s="23" t="n"/>
      <c r="F26" s="18">
        <f>IF($B26="","",C26+D26+E26)</f>
        <v/>
      </c>
      <c r="G26" s="18">
        <f>IF($B26="","",F26-B26)</f>
        <v/>
      </c>
      <c r="H26" s="19">
        <f>IF($B26="","",IF(G26&lt;0,"SHORT",IF(G26&gt;0,"Over","Balanced")))</f>
        <v/>
      </c>
    </row>
    <row r="27">
      <c r="A27" s="20" t="n"/>
      <c r="B27" s="21" t="n"/>
      <c r="C27" s="21" t="n"/>
      <c r="D27" s="21" t="n"/>
      <c r="E27" s="21" t="n"/>
      <c r="F27" s="14">
        <f>IF($B27="","",C27+D27+E27)</f>
        <v/>
      </c>
      <c r="G27" s="14">
        <f>IF($B27="","",F27-B27)</f>
        <v/>
      </c>
      <c r="H27" s="15">
        <f>IF($B27="","",IF(G27&lt;0,"SHORT",IF(G27&gt;0,"Over","Balanced")))</f>
        <v/>
      </c>
    </row>
    <row r="28">
      <c r="A28" s="22" t="n"/>
      <c r="B28" s="23" t="n"/>
      <c r="C28" s="23" t="n"/>
      <c r="D28" s="23" t="n"/>
      <c r="E28" s="23" t="n"/>
      <c r="F28" s="18">
        <f>IF($B28="","",C28+D28+E28)</f>
        <v/>
      </c>
      <c r="G28" s="18">
        <f>IF($B28="","",F28-B28)</f>
        <v/>
      </c>
      <c r="H28" s="19">
        <f>IF($B28="","",IF(G28&lt;0,"SHORT",IF(G28&gt;0,"Over","Balanced")))</f>
        <v/>
      </c>
    </row>
    <row r="29">
      <c r="A29" s="20" t="n"/>
      <c r="B29" s="21" t="n"/>
      <c r="C29" s="21" t="n"/>
      <c r="D29" s="21" t="n"/>
      <c r="E29" s="21" t="n"/>
      <c r="F29" s="14">
        <f>IF($B29="","",C29+D29+E29)</f>
        <v/>
      </c>
      <c r="G29" s="14">
        <f>IF($B29="","",F29-B29)</f>
        <v/>
      </c>
      <c r="H29" s="15">
        <f>IF($B29="","",IF(G29&lt;0,"SHORT",IF(G29&gt;0,"Over","Balanced")))</f>
        <v/>
      </c>
    </row>
    <row r="30">
      <c r="A30" s="22" t="n"/>
      <c r="B30" s="23" t="n"/>
      <c r="C30" s="23" t="n"/>
      <c r="D30" s="23" t="n"/>
      <c r="E30" s="23" t="n"/>
      <c r="F30" s="18">
        <f>IF($B30="","",C30+D30+E30)</f>
        <v/>
      </c>
      <c r="G30" s="18">
        <f>IF($B30="","",F30-B30)</f>
        <v/>
      </c>
      <c r="H30" s="19">
        <f>IF($B30="","",IF(G30&lt;0,"SHORT",IF(G30&gt;0,"Over","Balanced")))</f>
        <v/>
      </c>
    </row>
    <row r="31">
      <c r="A31" s="20" t="n"/>
      <c r="B31" s="21" t="n"/>
      <c r="C31" s="21" t="n"/>
      <c r="D31" s="21" t="n"/>
      <c r="E31" s="21" t="n"/>
      <c r="F31" s="14">
        <f>IF($B31="","",C31+D31+E31)</f>
        <v/>
      </c>
      <c r="G31" s="14">
        <f>IF($B31="","",F31-B31)</f>
        <v/>
      </c>
      <c r="H31" s="15">
        <f>IF($B31="","",IF(G31&lt;0,"SHORT",IF(G31&gt;0,"Over","Balanced")))</f>
        <v/>
      </c>
    </row>
    <row r="32">
      <c r="A32" s="22" t="n"/>
      <c r="B32" s="23" t="n"/>
      <c r="C32" s="23" t="n"/>
      <c r="D32" s="23" t="n"/>
      <c r="E32" s="23" t="n"/>
      <c r="F32" s="18">
        <f>IF($B32="","",C32+D32+E32)</f>
        <v/>
      </c>
      <c r="G32" s="18">
        <f>IF($B32="","",F32-B32)</f>
        <v/>
      </c>
      <c r="H32" s="19">
        <f>IF($B32="","",IF(G32&lt;0,"SHORT",IF(G32&gt;0,"Over","Balanced")))</f>
        <v/>
      </c>
    </row>
    <row r="33">
      <c r="A33" s="20" t="n"/>
      <c r="B33" s="21" t="n"/>
      <c r="C33" s="21" t="n"/>
      <c r="D33" s="21" t="n"/>
      <c r="E33" s="21" t="n"/>
      <c r="F33" s="14">
        <f>IF($B33="","",C33+D33+E33)</f>
        <v/>
      </c>
      <c r="G33" s="14">
        <f>IF($B33="","",F33-B33)</f>
        <v/>
      </c>
      <c r="H33" s="15">
        <f>IF($B33="","",IF(G33&lt;0,"SHORT",IF(G33&gt;0,"Over","Balanced")))</f>
        <v/>
      </c>
    </row>
    <row r="34">
      <c r="A34" s="22" t="n"/>
      <c r="B34" s="23" t="n"/>
      <c r="C34" s="23" t="n"/>
      <c r="D34" s="23" t="n"/>
      <c r="E34" s="23" t="n"/>
      <c r="F34" s="18">
        <f>IF($B34="","",C34+D34+E34)</f>
        <v/>
      </c>
      <c r="G34" s="18">
        <f>IF($B34="","",F34-B34)</f>
        <v/>
      </c>
      <c r="H34" s="19">
        <f>IF($B34="","",IF(G34&lt;0,"SHORT",IF(G34&gt;0,"Over","Balanced")))</f>
        <v/>
      </c>
    </row>
    <row r="35">
      <c r="A35" s="20" t="n"/>
      <c r="B35" s="21" t="n"/>
      <c r="C35" s="21" t="n"/>
      <c r="D35" s="21" t="n"/>
      <c r="E35" s="21" t="n"/>
      <c r="F35" s="14">
        <f>IF($B35="","",C35+D35+E35)</f>
        <v/>
      </c>
      <c r="G35" s="14">
        <f>IF($B35="","",F35-B35)</f>
        <v/>
      </c>
      <c r="H35" s="15">
        <f>IF($B35="","",IF(G35&lt;0,"SHORT",IF(G35&gt;0,"Over","Balanced")))</f>
        <v/>
      </c>
    </row>
    <row r="36">
      <c r="A36" s="22" t="n"/>
      <c r="B36" s="23" t="n"/>
      <c r="C36" s="23" t="n"/>
      <c r="D36" s="23" t="n"/>
      <c r="E36" s="23" t="n"/>
      <c r="F36" s="18">
        <f>IF($B36="","",C36+D36+E36)</f>
        <v/>
      </c>
      <c r="G36" s="18">
        <f>IF($B36="","",F36-B36)</f>
        <v/>
      </c>
      <c r="H36" s="19">
        <f>IF($B36="","",IF(G36&lt;0,"SHORT",IF(G36&gt;0,"Over","Balanced")))</f>
        <v/>
      </c>
    </row>
    <row r="37">
      <c r="A37" s="20" t="n"/>
      <c r="B37" s="21" t="n"/>
      <c r="C37" s="21" t="n"/>
      <c r="D37" s="21" t="n"/>
      <c r="E37" s="21" t="n"/>
      <c r="F37" s="14">
        <f>IF($B37="","",C37+D37+E37)</f>
        <v/>
      </c>
      <c r="G37" s="14">
        <f>IF($B37="","",F37-B37)</f>
        <v/>
      </c>
      <c r="H37" s="15">
        <f>IF($B37="","",IF(G37&lt;0,"SHORT",IF(G37&gt;0,"Over","Balanced")))</f>
        <v/>
      </c>
    </row>
    <row r="38">
      <c r="A38" s="22" t="n"/>
      <c r="B38" s="23" t="n"/>
      <c r="C38" s="23" t="n"/>
      <c r="D38" s="23" t="n"/>
      <c r="E38" s="23" t="n"/>
      <c r="F38" s="18">
        <f>IF($B38="","",C38+D38+E38)</f>
        <v/>
      </c>
      <c r="G38" s="18">
        <f>IF($B38="","",F38-B38)</f>
        <v/>
      </c>
      <c r="H38" s="19">
        <f>IF($B38="","",IF(G38&lt;0,"SHORT",IF(G38&gt;0,"Over","Balanced")))</f>
        <v/>
      </c>
    </row>
    <row r="39">
      <c r="A39" s="20" t="n"/>
      <c r="B39" s="21" t="n"/>
      <c r="C39" s="21" t="n"/>
      <c r="D39" s="21" t="n"/>
      <c r="E39" s="21" t="n"/>
      <c r="F39" s="14">
        <f>IF($B39="","",C39+D39+E39)</f>
        <v/>
      </c>
      <c r="G39" s="14">
        <f>IF($B39="","",F39-B39)</f>
        <v/>
      </c>
      <c r="H39" s="15">
        <f>IF($B39="","",IF(G39&lt;0,"SHORT",IF(G39&gt;0,"Over","Balanced")))</f>
        <v/>
      </c>
    </row>
    <row r="40">
      <c r="A40" s="22" t="n"/>
      <c r="B40" s="23" t="n"/>
      <c r="C40" s="23" t="n"/>
      <c r="D40" s="23" t="n"/>
      <c r="E40" s="23" t="n"/>
      <c r="F40" s="18">
        <f>IF($B40="","",C40+D40+E40)</f>
        <v/>
      </c>
      <c r="G40" s="18">
        <f>IF($B40="","",F40-B40)</f>
        <v/>
      </c>
      <c r="H40" s="19">
        <f>IF($B40="","",IF(G40&lt;0,"SHORT",IF(G40&gt;0,"Over","Balanced")))</f>
        <v/>
      </c>
    </row>
    <row r="41">
      <c r="A41" s="20" t="n"/>
      <c r="B41" s="21" t="n"/>
      <c r="C41" s="21" t="n"/>
      <c r="D41" s="21" t="n"/>
      <c r="E41" s="21" t="n"/>
      <c r="F41" s="14">
        <f>IF($B41="","",C41+D41+E41)</f>
        <v/>
      </c>
      <c r="G41" s="14">
        <f>IF($B41="","",F41-B41)</f>
        <v/>
      </c>
      <c r="H41" s="15">
        <f>IF($B41="","",IF(G41&lt;0,"SHORT",IF(G41&gt;0,"Over","Balanced")))</f>
        <v/>
      </c>
    </row>
    <row r="42">
      <c r="A42" s="22" t="n"/>
      <c r="B42" s="23" t="n"/>
      <c r="C42" s="23" t="n"/>
      <c r="D42" s="23" t="n"/>
      <c r="E42" s="23" t="n"/>
      <c r="F42" s="18">
        <f>IF($B42="","",C42+D42+E42)</f>
        <v/>
      </c>
      <c r="G42" s="18">
        <f>IF($B42="","",F42-B42)</f>
        <v/>
      </c>
      <c r="H42" s="19">
        <f>IF($B42="","",IF(G42&lt;0,"SHORT",IF(G42&gt;0,"Over","Balanced")))</f>
        <v/>
      </c>
    </row>
    <row r="43">
      <c r="A43" s="20" t="n"/>
      <c r="B43" s="21" t="n"/>
      <c r="C43" s="21" t="n"/>
      <c r="D43" s="21" t="n"/>
      <c r="E43" s="21" t="n"/>
      <c r="F43" s="14">
        <f>IF($B43="","",C43+D43+E43)</f>
        <v/>
      </c>
      <c r="G43" s="14">
        <f>IF($B43="","",F43-B43)</f>
        <v/>
      </c>
      <c r="H43" s="15">
        <f>IF($B43="","",IF(G43&lt;0,"SHORT",IF(G43&gt;0,"Over","Balanced")))</f>
        <v/>
      </c>
    </row>
    <row r="44">
      <c r="A44" s="22" t="n"/>
      <c r="B44" s="23" t="n"/>
      <c r="C44" s="23" t="n"/>
      <c r="D44" s="23" t="n"/>
      <c r="E44" s="23" t="n"/>
      <c r="F44" s="18">
        <f>IF($B44="","",C44+D44+E44)</f>
        <v/>
      </c>
      <c r="G44" s="18">
        <f>IF($B44="","",F44-B44)</f>
        <v/>
      </c>
      <c r="H44" s="19">
        <f>IF($B44="","",IF(G44&lt;0,"SHORT",IF(G44&gt;0,"Over","Balanced")))</f>
        <v/>
      </c>
    </row>
    <row r="45">
      <c r="A45" s="20" t="n"/>
      <c r="B45" s="21" t="n"/>
      <c r="C45" s="21" t="n"/>
      <c r="D45" s="21" t="n"/>
      <c r="E45" s="21" t="n"/>
      <c r="F45" s="14">
        <f>IF($B45="","",C45+D45+E45)</f>
        <v/>
      </c>
      <c r="G45" s="14">
        <f>IF($B45="","",F45-B45)</f>
        <v/>
      </c>
      <c r="H45" s="15">
        <f>IF($B45="","",IF(G45&lt;0,"SHORT",IF(G45&gt;0,"Over","Balanced")))</f>
        <v/>
      </c>
    </row>
    <row r="46">
      <c r="A46" s="22" t="n"/>
      <c r="B46" s="23" t="n"/>
      <c r="C46" s="23" t="n"/>
      <c r="D46" s="23" t="n"/>
      <c r="E46" s="23" t="n"/>
      <c r="F46" s="18">
        <f>IF($B46="","",C46+D46+E46)</f>
        <v/>
      </c>
      <c r="G46" s="18">
        <f>IF($B46="","",F46-B46)</f>
        <v/>
      </c>
      <c r="H46" s="19">
        <f>IF($B46="","",IF(G46&lt;0,"SHORT",IF(G46&gt;0,"Over","Balanced")))</f>
        <v/>
      </c>
    </row>
    <row r="47">
      <c r="A47" s="20" t="n"/>
      <c r="B47" s="21" t="n"/>
      <c r="C47" s="21" t="n"/>
      <c r="D47" s="21" t="n"/>
      <c r="E47" s="21" t="n"/>
      <c r="F47" s="14">
        <f>IF($B47="","",C47+D47+E47)</f>
        <v/>
      </c>
      <c r="G47" s="14">
        <f>IF($B47="","",F47-B47)</f>
        <v/>
      </c>
      <c r="H47" s="15">
        <f>IF($B47="","",IF(G47&lt;0,"SHORT",IF(G47&gt;0,"Over","Balanced")))</f>
        <v/>
      </c>
    </row>
    <row r="48">
      <c r="A48" s="22" t="n"/>
      <c r="B48" s="23" t="n"/>
      <c r="C48" s="23" t="n"/>
      <c r="D48" s="23" t="n"/>
      <c r="E48" s="23" t="n"/>
      <c r="F48" s="18">
        <f>IF($B48="","",C48+D48+E48)</f>
        <v/>
      </c>
      <c r="G48" s="18">
        <f>IF($B48="","",F48-B48)</f>
        <v/>
      </c>
      <c r="H48" s="19">
        <f>IF($B48="","",IF(G48&lt;0,"SHORT",IF(G48&gt;0,"Over","Balanced")))</f>
        <v/>
      </c>
    </row>
    <row r="49">
      <c r="A49" s="20" t="n"/>
      <c r="B49" s="21" t="n"/>
      <c r="C49" s="21" t="n"/>
      <c r="D49" s="21" t="n"/>
      <c r="E49" s="21" t="n"/>
      <c r="F49" s="14">
        <f>IF($B49="","",C49+D49+E49)</f>
        <v/>
      </c>
      <c r="G49" s="14">
        <f>IF($B49="","",F49-B49)</f>
        <v/>
      </c>
      <c r="H49" s="15">
        <f>IF($B49="","",IF(G49&lt;0,"SHORT",IF(G49&gt;0,"Over","Balanced")))</f>
        <v/>
      </c>
    </row>
    <row r="50">
      <c r="A50" s="22" t="n"/>
      <c r="B50" s="23" t="n"/>
      <c r="C50" s="23" t="n"/>
      <c r="D50" s="23" t="n"/>
      <c r="E50" s="23" t="n"/>
      <c r="F50" s="18">
        <f>IF($B50="","",C50+D50+E50)</f>
        <v/>
      </c>
      <c r="G50" s="18">
        <f>IF($B50="","",F50-B50)</f>
        <v/>
      </c>
      <c r="H50" s="19">
        <f>IF($B50="","",IF(G50&lt;0,"SHORT",IF(G50&gt;0,"Over","Balanced")))</f>
        <v/>
      </c>
    </row>
    <row r="51">
      <c r="A51" s="20" t="n"/>
      <c r="B51" s="21" t="n"/>
      <c r="C51" s="21" t="n"/>
      <c r="D51" s="21" t="n"/>
      <c r="E51" s="21" t="n"/>
      <c r="F51" s="14">
        <f>IF($B51="","",C51+D51+E51)</f>
        <v/>
      </c>
      <c r="G51" s="14">
        <f>IF($B51="","",F51-B51)</f>
        <v/>
      </c>
      <c r="H51" s="15">
        <f>IF($B51="","",IF(G51&lt;0,"SHORT",IF(G51&gt;0,"Over","Balanced")))</f>
        <v/>
      </c>
    </row>
    <row r="52">
      <c r="A52" s="22" t="n"/>
      <c r="B52" s="23" t="n"/>
      <c r="C52" s="23" t="n"/>
      <c r="D52" s="23" t="n"/>
      <c r="E52" s="23" t="n"/>
      <c r="F52" s="18">
        <f>IF($B52="","",C52+D52+E52)</f>
        <v/>
      </c>
      <c r="G52" s="18">
        <f>IF($B52="","",F52-B52)</f>
        <v/>
      </c>
      <c r="H52" s="19">
        <f>IF($B52="","",IF(G52&lt;0,"SHORT",IF(G52&gt;0,"Over","Balanced")))</f>
        <v/>
      </c>
    </row>
    <row r="53">
      <c r="A53" s="20" t="n"/>
      <c r="B53" s="21" t="n"/>
      <c r="C53" s="21" t="n"/>
      <c r="D53" s="21" t="n"/>
      <c r="E53" s="21" t="n"/>
      <c r="F53" s="14">
        <f>IF($B53="","",C53+D53+E53)</f>
        <v/>
      </c>
      <c r="G53" s="14">
        <f>IF($B53="","",F53-B53)</f>
        <v/>
      </c>
      <c r="H53" s="15">
        <f>IF($B53="","",IF(G53&lt;0,"SHORT",IF(G53&gt;0,"Over","Balanced")))</f>
        <v/>
      </c>
    </row>
    <row r="54">
      <c r="A54" s="22" t="n"/>
      <c r="B54" s="23" t="n"/>
      <c r="C54" s="23" t="n"/>
      <c r="D54" s="23" t="n"/>
      <c r="E54" s="23" t="n"/>
      <c r="F54" s="18">
        <f>IF($B54="","",C54+D54+E54)</f>
        <v/>
      </c>
      <c r="G54" s="18">
        <f>IF($B54="","",F54-B54)</f>
        <v/>
      </c>
      <c r="H54" s="19">
        <f>IF($B54="","",IF(G54&lt;0,"SHORT",IF(G54&gt;0,"Over","Balanced")))</f>
        <v/>
      </c>
    </row>
    <row r="55">
      <c r="A55" s="20" t="n"/>
      <c r="B55" s="21" t="n"/>
      <c r="C55" s="21" t="n"/>
      <c r="D55" s="21" t="n"/>
      <c r="E55" s="21" t="n"/>
      <c r="F55" s="14">
        <f>IF($B55="","",C55+D55+E55)</f>
        <v/>
      </c>
      <c r="G55" s="14">
        <f>IF($B55="","",F55-B55)</f>
        <v/>
      </c>
      <c r="H55" s="15">
        <f>IF($B55="","",IF(G55&lt;0,"SHORT",IF(G55&gt;0,"Over","Balanced")))</f>
        <v/>
      </c>
    </row>
    <row r="56">
      <c r="A56" s="22" t="n"/>
      <c r="B56" s="23" t="n"/>
      <c r="C56" s="23" t="n"/>
      <c r="D56" s="23" t="n"/>
      <c r="E56" s="23" t="n"/>
      <c r="F56" s="18">
        <f>IF($B56="","",C56+D56+E56)</f>
        <v/>
      </c>
      <c r="G56" s="18">
        <f>IF($B56="","",F56-B56)</f>
        <v/>
      </c>
      <c r="H56" s="19">
        <f>IF($B56="","",IF(G56&lt;0,"SHORT",IF(G56&gt;0,"Over","Balanced")))</f>
        <v/>
      </c>
    </row>
    <row r="57">
      <c r="A57" s="20" t="n"/>
      <c r="B57" s="21" t="n"/>
      <c r="C57" s="21" t="n"/>
      <c r="D57" s="21" t="n"/>
      <c r="E57" s="21" t="n"/>
      <c r="F57" s="14">
        <f>IF($B57="","",C57+D57+E57)</f>
        <v/>
      </c>
      <c r="G57" s="14">
        <f>IF($B57="","",F57-B57)</f>
        <v/>
      </c>
      <c r="H57" s="15">
        <f>IF($B57="","",IF(G57&lt;0,"SHORT",IF(G57&gt;0,"Over","Balanced")))</f>
        <v/>
      </c>
    </row>
    <row r="58">
      <c r="A58" s="22" t="n"/>
      <c r="B58" s="23" t="n"/>
      <c r="C58" s="23" t="n"/>
      <c r="D58" s="23" t="n"/>
      <c r="E58" s="23" t="n"/>
      <c r="F58" s="18">
        <f>IF($B58="","",C58+D58+E58)</f>
        <v/>
      </c>
      <c r="G58" s="18">
        <f>IF($B58="","",F58-B58)</f>
        <v/>
      </c>
      <c r="H58" s="19">
        <f>IF($B58="","",IF(G58&lt;0,"SHORT",IF(G58&gt;0,"Over","Balanced")))</f>
        <v/>
      </c>
    </row>
    <row r="59">
      <c r="A59" s="20" t="n"/>
      <c r="B59" s="21" t="n"/>
      <c r="C59" s="21" t="n"/>
      <c r="D59" s="21" t="n"/>
      <c r="E59" s="21" t="n"/>
      <c r="F59" s="14">
        <f>IF($B59="","",C59+D59+E59)</f>
        <v/>
      </c>
      <c r="G59" s="14">
        <f>IF($B59="","",F59-B59)</f>
        <v/>
      </c>
      <c r="H59" s="15">
        <f>IF($B59="","",IF(G59&lt;0,"SHORT",IF(G59&gt;0,"Over","Balanced")))</f>
        <v/>
      </c>
    </row>
    <row r="60">
      <c r="A60" s="22" t="n"/>
      <c r="B60" s="23" t="n"/>
      <c r="C60" s="23" t="n"/>
      <c r="D60" s="23" t="n"/>
      <c r="E60" s="23" t="n"/>
      <c r="F60" s="18">
        <f>IF($B60="","",C60+D60+E60)</f>
        <v/>
      </c>
      <c r="G60" s="18">
        <f>IF($B60="","",F60-B60)</f>
        <v/>
      </c>
      <c r="H60" s="19">
        <f>IF($B60="","",IF(G60&lt;0,"SHORT",IF(G60&gt;0,"Over","Balanced")))</f>
        <v/>
      </c>
    </row>
    <row r="61">
      <c r="A61" s="20" t="n"/>
      <c r="B61" s="21" t="n"/>
      <c r="C61" s="21" t="n"/>
      <c r="D61" s="21" t="n"/>
      <c r="E61" s="21" t="n"/>
      <c r="F61" s="14">
        <f>IF($B61="","",C61+D61+E61)</f>
        <v/>
      </c>
      <c r="G61" s="14">
        <f>IF($B61="","",F61-B61)</f>
        <v/>
      </c>
      <c r="H61" s="15">
        <f>IF($B61="","",IF(G61&lt;0,"SHORT",IF(G61&gt;0,"Over","Balanced")))</f>
        <v/>
      </c>
    </row>
    <row r="62">
      <c r="A62" s="22" t="n"/>
      <c r="B62" s="23" t="n"/>
      <c r="C62" s="23" t="n"/>
      <c r="D62" s="23" t="n"/>
      <c r="E62" s="23" t="n"/>
      <c r="F62" s="18">
        <f>IF($B62="","",C62+D62+E62)</f>
        <v/>
      </c>
      <c r="G62" s="18">
        <f>IF($B62="","",F62-B62)</f>
        <v/>
      </c>
      <c r="H62" s="19">
        <f>IF($B62="","",IF(G62&lt;0,"SHORT",IF(G62&gt;0,"Over","Balanced")))</f>
        <v/>
      </c>
    </row>
    <row r="63">
      <c r="A63" s="20" t="n"/>
      <c r="B63" s="21" t="n"/>
      <c r="C63" s="21" t="n"/>
      <c r="D63" s="21" t="n"/>
      <c r="E63" s="21" t="n"/>
      <c r="F63" s="14">
        <f>IF($B63="","",C63+D63+E63)</f>
        <v/>
      </c>
      <c r="G63" s="14">
        <f>IF($B63="","",F63-B63)</f>
        <v/>
      </c>
      <c r="H63" s="15">
        <f>IF($B63="","",IF(G63&lt;0,"SHORT",IF(G63&gt;0,"Over","Balanced")))</f>
        <v/>
      </c>
    </row>
    <row r="64">
      <c r="A64" s="22" t="n"/>
      <c r="B64" s="23" t="n"/>
      <c r="C64" s="23" t="n"/>
      <c r="D64" s="23" t="n"/>
      <c r="E64" s="23" t="n"/>
      <c r="F64" s="18">
        <f>IF($B64="","",C64+D64+E64)</f>
        <v/>
      </c>
      <c r="G64" s="18">
        <f>IF($B64="","",F64-B64)</f>
        <v/>
      </c>
      <c r="H64" s="19">
        <f>IF($B64="","",IF(G64&lt;0,"SHORT",IF(G64&gt;0,"Over","Balanced")))</f>
        <v/>
      </c>
    </row>
    <row r="65">
      <c r="A65" s="20" t="n"/>
      <c r="B65" s="21" t="n"/>
      <c r="C65" s="21" t="n"/>
      <c r="D65" s="21" t="n"/>
      <c r="E65" s="21" t="n"/>
      <c r="F65" s="14">
        <f>IF($B65="","",C65+D65+E65)</f>
        <v/>
      </c>
      <c r="G65" s="14">
        <f>IF($B65="","",F65-B65)</f>
        <v/>
      </c>
      <c r="H65" s="15">
        <f>IF($B65="","",IF(G65&lt;0,"SHORT",IF(G65&gt;0,"Over","Balanced")))</f>
        <v/>
      </c>
    </row>
    <row r="66">
      <c r="A66" s="22" t="n"/>
      <c r="B66" s="23" t="n"/>
      <c r="C66" s="23" t="n"/>
      <c r="D66" s="23" t="n"/>
      <c r="E66" s="23" t="n"/>
      <c r="F66" s="18">
        <f>IF($B66="","",C66+D66+E66)</f>
        <v/>
      </c>
      <c r="G66" s="18">
        <f>IF($B66="","",F66-B66)</f>
        <v/>
      </c>
      <c r="H66" s="19">
        <f>IF($B66="","",IF(G66&lt;0,"SHORT",IF(G66&gt;0,"Over","Balanced")))</f>
        <v/>
      </c>
    </row>
    <row r="67">
      <c r="A67" s="20" t="n"/>
      <c r="B67" s="21" t="n"/>
      <c r="C67" s="21" t="n"/>
      <c r="D67" s="21" t="n"/>
      <c r="E67" s="21" t="n"/>
      <c r="F67" s="14">
        <f>IF($B67="","",C67+D67+E67)</f>
        <v/>
      </c>
      <c r="G67" s="14">
        <f>IF($B67="","",F67-B67)</f>
        <v/>
      </c>
      <c r="H67" s="15">
        <f>IF($B67="","",IF(G67&lt;0,"SHORT",IF(G67&gt;0,"Over","Balanced")))</f>
        <v/>
      </c>
    </row>
    <row r="68">
      <c r="A68" s="22" t="n"/>
      <c r="B68" s="23" t="n"/>
      <c r="C68" s="23" t="n"/>
      <c r="D68" s="23" t="n"/>
      <c r="E68" s="23" t="n"/>
      <c r="F68" s="18">
        <f>IF($B68="","",C68+D68+E68)</f>
        <v/>
      </c>
      <c r="G68" s="18">
        <f>IF($B68="","",F68-B68)</f>
        <v/>
      </c>
      <c r="H68" s="19">
        <f>IF($B68="","",IF(G68&lt;0,"SHORT",IF(G68&gt;0,"Over","Balanced")))</f>
        <v/>
      </c>
    </row>
    <row r="69">
      <c r="A69" s="20" t="n"/>
      <c r="B69" s="21" t="n"/>
      <c r="C69" s="21" t="n"/>
      <c r="D69" s="21" t="n"/>
      <c r="E69" s="21" t="n"/>
      <c r="F69" s="14">
        <f>IF($B69="","",C69+D69+E69)</f>
        <v/>
      </c>
      <c r="G69" s="14">
        <f>IF($B69="","",F69-B69)</f>
        <v/>
      </c>
      <c r="H69" s="15">
        <f>IF($B69="","",IF(G69&lt;0,"SHORT",IF(G69&gt;0,"Over","Balanced")))</f>
        <v/>
      </c>
    </row>
    <row r="70">
      <c r="A70" s="22" t="n"/>
      <c r="B70" s="23" t="n"/>
      <c r="C70" s="23" t="n"/>
      <c r="D70" s="23" t="n"/>
      <c r="E70" s="23" t="n"/>
      <c r="F70" s="18">
        <f>IF($B70="","",C70+D70+E70)</f>
        <v/>
      </c>
      <c r="G70" s="18">
        <f>IF($B70="","",F70-B70)</f>
        <v/>
      </c>
      <c r="H70" s="19">
        <f>IF($B70="","",IF(G70&lt;0,"SHORT",IF(G70&gt;0,"Over","Balanced")))</f>
        <v/>
      </c>
    </row>
    <row r="71">
      <c r="A71" s="20" t="n"/>
      <c r="B71" s="21" t="n"/>
      <c r="C71" s="21" t="n"/>
      <c r="D71" s="21" t="n"/>
      <c r="E71" s="21" t="n"/>
      <c r="F71" s="14">
        <f>IF($B71="","",C71+D71+E71)</f>
        <v/>
      </c>
      <c r="G71" s="14">
        <f>IF($B71="","",F71-B71)</f>
        <v/>
      </c>
      <c r="H71" s="15">
        <f>IF($B71="","",IF(G71&lt;0,"SHORT",IF(G71&gt;0,"Over","Balanced")))</f>
        <v/>
      </c>
    </row>
    <row r="72">
      <c r="A72" s="22" t="n"/>
      <c r="B72" s="23" t="n"/>
      <c r="C72" s="23" t="n"/>
      <c r="D72" s="23" t="n"/>
      <c r="E72" s="23" t="n"/>
      <c r="F72" s="18">
        <f>IF($B72="","",C72+D72+E72)</f>
        <v/>
      </c>
      <c r="G72" s="18">
        <f>IF($B72="","",F72-B72)</f>
        <v/>
      </c>
      <c r="H72" s="19">
        <f>IF($B72="","",IF(G72&lt;0,"SHORT",IF(G72&gt;0,"Over","Balanced")))</f>
        <v/>
      </c>
    </row>
    <row r="73">
      <c r="A73" s="20" t="n"/>
      <c r="B73" s="21" t="n"/>
      <c r="C73" s="21" t="n"/>
      <c r="D73" s="21" t="n"/>
      <c r="E73" s="21" t="n"/>
      <c r="F73" s="14">
        <f>IF($B73="","",C73+D73+E73)</f>
        <v/>
      </c>
      <c r="G73" s="14">
        <f>IF($B73="","",F73-B73)</f>
        <v/>
      </c>
      <c r="H73" s="15">
        <f>IF($B73="","",IF(G73&lt;0,"SHORT",IF(G73&gt;0,"Over","Balanced")))</f>
        <v/>
      </c>
    </row>
    <row r="74">
      <c r="A74" s="22" t="n"/>
      <c r="B74" s="23" t="n"/>
      <c r="C74" s="23" t="n"/>
      <c r="D74" s="23" t="n"/>
      <c r="E74" s="23" t="n"/>
      <c r="F74" s="18">
        <f>IF($B74="","",C74+D74+E74)</f>
        <v/>
      </c>
      <c r="G74" s="18">
        <f>IF($B74="","",F74-B74)</f>
        <v/>
      </c>
      <c r="H74" s="19">
        <f>IF($B74="","",IF(G74&lt;0,"SHORT",IF(G74&gt;0,"Over","Balanced")))</f>
        <v/>
      </c>
    </row>
    <row r="75">
      <c r="A75" s="20" t="n"/>
      <c r="B75" s="21" t="n"/>
      <c r="C75" s="21" t="n"/>
      <c r="D75" s="21" t="n"/>
      <c r="E75" s="21" t="n"/>
      <c r="F75" s="14">
        <f>IF($B75="","",C75+D75+E75)</f>
        <v/>
      </c>
      <c r="G75" s="14">
        <f>IF($B75="","",F75-B75)</f>
        <v/>
      </c>
      <c r="H75" s="15">
        <f>IF($B75="","",IF(G75&lt;0,"SHORT",IF(G75&gt;0,"Over","Balanced")))</f>
        <v/>
      </c>
    </row>
    <row r="76">
      <c r="A76" s="22" t="n"/>
      <c r="B76" s="23" t="n"/>
      <c r="C76" s="23" t="n"/>
      <c r="D76" s="23" t="n"/>
      <c r="E76" s="23" t="n"/>
      <c r="F76" s="18">
        <f>IF($B76="","",C76+D76+E76)</f>
        <v/>
      </c>
      <c r="G76" s="18">
        <f>IF($B76="","",F76-B76)</f>
        <v/>
      </c>
      <c r="H76" s="19">
        <f>IF($B76="","",IF(G76&lt;0,"SHORT",IF(G76&gt;0,"Over","Balanced")))</f>
        <v/>
      </c>
    </row>
    <row r="77">
      <c r="A77" s="20" t="n"/>
      <c r="B77" s="21" t="n"/>
      <c r="C77" s="21" t="n"/>
      <c r="D77" s="21" t="n"/>
      <c r="E77" s="21" t="n"/>
      <c r="F77" s="14">
        <f>IF($B77="","",C77+D77+E77)</f>
        <v/>
      </c>
      <c r="G77" s="14">
        <f>IF($B77="","",F77-B77)</f>
        <v/>
      </c>
      <c r="H77" s="15">
        <f>IF($B77="","",IF(G77&lt;0,"SHORT",IF(G77&gt;0,"Over","Balanced")))</f>
        <v/>
      </c>
    </row>
    <row r="78">
      <c r="A78" s="22" t="n"/>
      <c r="B78" s="23" t="n"/>
      <c r="C78" s="23" t="n"/>
      <c r="D78" s="23" t="n"/>
      <c r="E78" s="23" t="n"/>
      <c r="F78" s="18">
        <f>IF($B78="","",C78+D78+E78)</f>
        <v/>
      </c>
      <c r="G78" s="18">
        <f>IF($B78="","",F78-B78)</f>
        <v/>
      </c>
      <c r="H78" s="19">
        <f>IF($B78="","",IF(G78&lt;0,"SHORT",IF(G78&gt;0,"Over","Balanced")))</f>
        <v/>
      </c>
    </row>
    <row r="79">
      <c r="A79" s="20" t="n"/>
      <c r="B79" s="21" t="n"/>
      <c r="C79" s="21" t="n"/>
      <c r="D79" s="21" t="n"/>
      <c r="E79" s="21" t="n"/>
      <c r="F79" s="14">
        <f>IF($B79="","",C79+D79+E79)</f>
        <v/>
      </c>
      <c r="G79" s="14">
        <f>IF($B79="","",F79-B79)</f>
        <v/>
      </c>
      <c r="H79" s="15">
        <f>IF($B79="","",IF(G79&lt;0,"SHORT",IF(G79&gt;0,"Over","Balanced")))</f>
        <v/>
      </c>
    </row>
    <row r="80">
      <c r="A80" s="22" t="n"/>
      <c r="B80" s="23" t="n"/>
      <c r="C80" s="23" t="n"/>
      <c r="D80" s="23" t="n"/>
      <c r="E80" s="23" t="n"/>
      <c r="F80" s="18">
        <f>IF($B80="","",C80+D80+E80)</f>
        <v/>
      </c>
      <c r="G80" s="18">
        <f>IF($B80="","",F80-B80)</f>
        <v/>
      </c>
      <c r="H80" s="19">
        <f>IF($B80="","",IF(G80&lt;0,"SHORT",IF(G80&gt;0,"Over","Balanced")))</f>
        <v/>
      </c>
    </row>
    <row r="81">
      <c r="A81" s="20" t="n"/>
      <c r="B81" s="21" t="n"/>
      <c r="C81" s="21" t="n"/>
      <c r="D81" s="21" t="n"/>
      <c r="E81" s="21" t="n"/>
      <c r="F81" s="14">
        <f>IF($B81="","",C81+D81+E81)</f>
        <v/>
      </c>
      <c r="G81" s="14">
        <f>IF($B81="","",F81-B81)</f>
        <v/>
      </c>
      <c r="H81" s="15">
        <f>IF($B81="","",IF(G81&lt;0,"SHORT",IF(G81&gt;0,"Over","Balanced")))</f>
        <v/>
      </c>
    </row>
    <row r="82">
      <c r="A82" s="22" t="n"/>
      <c r="B82" s="23" t="n"/>
      <c r="C82" s="23" t="n"/>
      <c r="D82" s="23" t="n"/>
      <c r="E82" s="23" t="n"/>
      <c r="F82" s="18">
        <f>IF($B82="","",C82+D82+E82)</f>
        <v/>
      </c>
      <c r="G82" s="18">
        <f>IF($B82="","",F82-B82)</f>
        <v/>
      </c>
      <c r="H82" s="19">
        <f>IF($B82="","",IF(G82&lt;0,"SHORT",IF(G82&gt;0,"Over","Balanced")))</f>
        <v/>
      </c>
    </row>
    <row r="83">
      <c r="A83" s="20" t="n"/>
      <c r="B83" s="21" t="n"/>
      <c r="C83" s="21" t="n"/>
      <c r="D83" s="21" t="n"/>
      <c r="E83" s="21" t="n"/>
      <c r="F83" s="14">
        <f>IF($B83="","",C83+D83+E83)</f>
        <v/>
      </c>
      <c r="G83" s="14">
        <f>IF($B83="","",F83-B83)</f>
        <v/>
      </c>
      <c r="H83" s="15">
        <f>IF($B83="","",IF(G83&lt;0,"SHORT",IF(G83&gt;0,"Over","Balanced")))</f>
        <v/>
      </c>
    </row>
    <row r="84">
      <c r="A84" s="22" t="n"/>
      <c r="B84" s="23" t="n"/>
      <c r="C84" s="23" t="n"/>
      <c r="D84" s="23" t="n"/>
      <c r="E84" s="23" t="n"/>
      <c r="F84" s="18">
        <f>IF($B84="","",C84+D84+E84)</f>
        <v/>
      </c>
      <c r="G84" s="18">
        <f>IF($B84="","",F84-B84)</f>
        <v/>
      </c>
      <c r="H84" s="19">
        <f>IF($B84="","",IF(G84&lt;0,"SHORT",IF(G84&gt;0,"Over","Balanced")))</f>
        <v/>
      </c>
    </row>
    <row r="85">
      <c r="A85" s="20" t="n"/>
      <c r="B85" s="21" t="n"/>
      <c r="C85" s="21" t="n"/>
      <c r="D85" s="21" t="n"/>
      <c r="E85" s="21" t="n"/>
      <c r="F85" s="14">
        <f>IF($B85="","",C85+D85+E85)</f>
        <v/>
      </c>
      <c r="G85" s="14">
        <f>IF($B85="","",F85-B85)</f>
        <v/>
      </c>
      <c r="H85" s="15">
        <f>IF($B85="","",IF(G85&lt;0,"SHORT",IF(G85&gt;0,"Over","Balanced")))</f>
        <v/>
      </c>
    </row>
    <row r="86">
      <c r="A86" s="22" t="n"/>
      <c r="B86" s="23" t="n"/>
      <c r="C86" s="23" t="n"/>
      <c r="D86" s="23" t="n"/>
      <c r="E86" s="23" t="n"/>
      <c r="F86" s="18">
        <f>IF($B86="","",C86+D86+E86)</f>
        <v/>
      </c>
      <c r="G86" s="18">
        <f>IF($B86="","",F86-B86)</f>
        <v/>
      </c>
      <c r="H86" s="19">
        <f>IF($B86="","",IF(G86&lt;0,"SHORT",IF(G86&gt;0,"Over","Balanced")))</f>
        <v/>
      </c>
    </row>
    <row r="87">
      <c r="A87" s="20" t="n"/>
      <c r="B87" s="21" t="n"/>
      <c r="C87" s="21" t="n"/>
      <c r="D87" s="21" t="n"/>
      <c r="E87" s="21" t="n"/>
      <c r="F87" s="14">
        <f>IF($B87="","",C87+D87+E87)</f>
        <v/>
      </c>
      <c r="G87" s="14">
        <f>IF($B87="","",F87-B87)</f>
        <v/>
      </c>
      <c r="H87" s="15">
        <f>IF($B87="","",IF(G87&lt;0,"SHORT",IF(G87&gt;0,"Over","Balanced")))</f>
        <v/>
      </c>
    </row>
    <row r="88">
      <c r="A88" s="22" t="n"/>
      <c r="B88" s="23" t="n"/>
      <c r="C88" s="23" t="n"/>
      <c r="D88" s="23" t="n"/>
      <c r="E88" s="23" t="n"/>
      <c r="F88" s="18">
        <f>IF($B88="","",C88+D88+E88)</f>
        <v/>
      </c>
      <c r="G88" s="18">
        <f>IF($B88="","",F88-B88)</f>
        <v/>
      </c>
      <c r="H88" s="19">
        <f>IF($B88="","",IF(G88&lt;0,"SHORT",IF(G88&gt;0,"Over","Balanced")))</f>
        <v/>
      </c>
    </row>
    <row r="89">
      <c r="A89" s="20" t="n"/>
      <c r="B89" s="21" t="n"/>
      <c r="C89" s="21" t="n"/>
      <c r="D89" s="21" t="n"/>
      <c r="E89" s="21" t="n"/>
      <c r="F89" s="14">
        <f>IF($B89="","",C89+D89+E89)</f>
        <v/>
      </c>
      <c r="G89" s="14">
        <f>IF($B89="","",F89-B89)</f>
        <v/>
      </c>
      <c r="H89" s="15">
        <f>IF($B89="","",IF(G89&lt;0,"SHORT",IF(G89&gt;0,"Over","Balanced")))</f>
        <v/>
      </c>
    </row>
    <row r="90">
      <c r="A90" s="22" t="n"/>
      <c r="B90" s="23" t="n"/>
      <c r="C90" s="23" t="n"/>
      <c r="D90" s="23" t="n"/>
      <c r="E90" s="23" t="n"/>
      <c r="F90" s="18">
        <f>IF($B90="","",C90+D90+E90)</f>
        <v/>
      </c>
      <c r="G90" s="18">
        <f>IF($B90="","",F90-B90)</f>
        <v/>
      </c>
      <c r="H90" s="19">
        <f>IF($B90="","",IF(G90&lt;0,"SHORT",IF(G90&gt;0,"Over","Balanced")))</f>
        <v/>
      </c>
    </row>
    <row r="91">
      <c r="A91" s="20" t="n"/>
      <c r="B91" s="21" t="n"/>
      <c r="C91" s="21" t="n"/>
      <c r="D91" s="21" t="n"/>
      <c r="E91" s="21" t="n"/>
      <c r="F91" s="14">
        <f>IF($B91="","",C91+D91+E91)</f>
        <v/>
      </c>
      <c r="G91" s="14">
        <f>IF($B91="","",F91-B91)</f>
        <v/>
      </c>
      <c r="H91" s="15">
        <f>IF($B91="","",IF(G91&lt;0,"SHORT",IF(G91&gt;0,"Over","Balanced")))</f>
        <v/>
      </c>
    </row>
    <row r="92">
      <c r="A92" s="22" t="n"/>
      <c r="B92" s="23" t="n"/>
      <c r="C92" s="23" t="n"/>
      <c r="D92" s="23" t="n"/>
      <c r="E92" s="23" t="n"/>
      <c r="F92" s="18">
        <f>IF($B92="","",C92+D92+E92)</f>
        <v/>
      </c>
      <c r="G92" s="18">
        <f>IF($B92="","",F92-B92)</f>
        <v/>
      </c>
      <c r="H92" s="19">
        <f>IF($B92="","",IF(G92&lt;0,"SHORT",IF(G92&gt;0,"Over","Balanced")))</f>
        <v/>
      </c>
    </row>
    <row r="93">
      <c r="A93" s="20" t="n"/>
      <c r="B93" s="21" t="n"/>
      <c r="C93" s="21" t="n"/>
      <c r="D93" s="21" t="n"/>
      <c r="E93" s="21" t="n"/>
      <c r="F93" s="14">
        <f>IF($B93="","",C93+D93+E93)</f>
        <v/>
      </c>
      <c r="G93" s="14">
        <f>IF($B93="","",F93-B93)</f>
        <v/>
      </c>
      <c r="H93" s="15">
        <f>IF($B93="","",IF(G93&lt;0,"SHORT",IF(G93&gt;0,"Over","Balanced")))</f>
        <v/>
      </c>
    </row>
    <row r="94">
      <c r="A94" s="22" t="n"/>
      <c r="B94" s="23" t="n"/>
      <c r="C94" s="23" t="n"/>
      <c r="D94" s="23" t="n"/>
      <c r="E94" s="23" t="n"/>
      <c r="F94" s="18">
        <f>IF($B94="","",C94+D94+E94)</f>
        <v/>
      </c>
      <c r="G94" s="18">
        <f>IF($B94="","",F94-B94)</f>
        <v/>
      </c>
      <c r="H94" s="19">
        <f>IF($B94="","",IF(G94&lt;0,"SHORT",IF(G94&gt;0,"Over","Balanced")))</f>
        <v/>
      </c>
    </row>
    <row r="95">
      <c r="A95" s="20" t="n"/>
      <c r="B95" s="21" t="n"/>
      <c r="C95" s="21" t="n"/>
      <c r="D95" s="21" t="n"/>
      <c r="E95" s="21" t="n"/>
      <c r="F95" s="14">
        <f>IF($B95="","",C95+D95+E95)</f>
        <v/>
      </c>
      <c r="G95" s="14">
        <f>IF($B95="","",F95-B95)</f>
        <v/>
      </c>
      <c r="H95" s="15">
        <f>IF($B95="","",IF(G95&lt;0,"SHORT",IF(G95&gt;0,"Over","Balanced")))</f>
        <v/>
      </c>
    </row>
    <row r="96">
      <c r="A96" s="22" t="n"/>
      <c r="B96" s="23" t="n"/>
      <c r="C96" s="23" t="n"/>
      <c r="D96" s="23" t="n"/>
      <c r="E96" s="23" t="n"/>
      <c r="F96" s="18">
        <f>IF($B96="","",C96+D96+E96)</f>
        <v/>
      </c>
      <c r="G96" s="18">
        <f>IF($B96="","",F96-B96)</f>
        <v/>
      </c>
      <c r="H96" s="19">
        <f>IF($B96="","",IF(G96&lt;0,"SHORT",IF(G96&gt;0,"Over","Balanced")))</f>
        <v/>
      </c>
    </row>
    <row r="97">
      <c r="A97" s="20" t="n"/>
      <c r="B97" s="21" t="n"/>
      <c r="C97" s="21" t="n"/>
      <c r="D97" s="21" t="n"/>
      <c r="E97" s="21" t="n"/>
      <c r="F97" s="14">
        <f>IF($B97="","",C97+D97+E97)</f>
        <v/>
      </c>
      <c r="G97" s="14">
        <f>IF($B97="","",F97-B97)</f>
        <v/>
      </c>
      <c r="H97" s="15">
        <f>IF($B97="","",IF(G97&lt;0,"SHORT",IF(G97&gt;0,"Over","Balanced")))</f>
        <v/>
      </c>
    </row>
    <row r="98">
      <c r="A98" s="22" t="n"/>
      <c r="B98" s="23" t="n"/>
      <c r="C98" s="23" t="n"/>
      <c r="D98" s="23" t="n"/>
      <c r="E98" s="23" t="n"/>
      <c r="F98" s="18">
        <f>IF($B98="","",C98+D98+E98)</f>
        <v/>
      </c>
      <c r="G98" s="18">
        <f>IF($B98="","",F98-B98)</f>
        <v/>
      </c>
      <c r="H98" s="19">
        <f>IF($B98="","",IF(G98&lt;0,"SHORT",IF(G98&gt;0,"Over","Balanced")))</f>
        <v/>
      </c>
    </row>
    <row r="99">
      <c r="A99" s="20" t="n"/>
      <c r="B99" s="21" t="n"/>
      <c r="C99" s="21" t="n"/>
      <c r="D99" s="21" t="n"/>
      <c r="E99" s="21" t="n"/>
      <c r="F99" s="14">
        <f>IF($B99="","",C99+D99+E99)</f>
        <v/>
      </c>
      <c r="G99" s="14">
        <f>IF($B99="","",F99-B99)</f>
        <v/>
      </c>
      <c r="H99" s="15">
        <f>IF($B99="","",IF(G99&lt;0,"SHORT",IF(G99&gt;0,"Over","Balanced")))</f>
        <v/>
      </c>
    </row>
    <row r="100">
      <c r="A100" s="22" t="n"/>
      <c r="B100" s="23" t="n"/>
      <c r="C100" s="23" t="n"/>
      <c r="D100" s="23" t="n"/>
      <c r="E100" s="23" t="n"/>
      <c r="F100" s="18">
        <f>IF($B100="","",C100+D100+E100)</f>
        <v/>
      </c>
      <c r="G100" s="18">
        <f>IF($B100="","",F100-B100)</f>
        <v/>
      </c>
      <c r="H100" s="19">
        <f>IF($B100="","",IF(G100&lt;0,"SHORT",IF(G100&gt;0,"Over","Balanced")))</f>
        <v/>
      </c>
    </row>
    <row r="101">
      <c r="A101" s="20" t="n"/>
      <c r="B101" s="21" t="n"/>
      <c r="C101" s="21" t="n"/>
      <c r="D101" s="21" t="n"/>
      <c r="E101" s="21" t="n"/>
      <c r="F101" s="14">
        <f>IF($B101="","",C101+D101+E101)</f>
        <v/>
      </c>
      <c r="G101" s="14">
        <f>IF($B101="","",F101-B101)</f>
        <v/>
      </c>
      <c r="H101" s="15">
        <f>IF($B101="","",IF(G101&lt;0,"SHORT",IF(G101&gt;0,"Over","Balanced")))</f>
        <v/>
      </c>
    </row>
    <row r="102">
      <c r="A102" s="22" t="n"/>
      <c r="B102" s="23" t="n"/>
      <c r="C102" s="23" t="n"/>
      <c r="D102" s="23" t="n"/>
      <c r="E102" s="23" t="n"/>
      <c r="F102" s="18">
        <f>IF($B102="","",C102+D102+E102)</f>
        <v/>
      </c>
      <c r="G102" s="18">
        <f>IF($B102="","",F102-B102)</f>
        <v/>
      </c>
      <c r="H102" s="19">
        <f>IF($B102="","",IF(G102&lt;0,"SHORT",IF(G102&gt;0,"Over","Balanced")))</f>
        <v/>
      </c>
    </row>
    <row r="103">
      <c r="A103" s="20" t="n"/>
      <c r="B103" s="21" t="n"/>
      <c r="C103" s="21" t="n"/>
      <c r="D103" s="21" t="n"/>
      <c r="E103" s="21" t="n"/>
      <c r="F103" s="14">
        <f>IF($B103="","",C103+D103+E103)</f>
        <v/>
      </c>
      <c r="G103" s="14">
        <f>IF($B103="","",F103-B103)</f>
        <v/>
      </c>
      <c r="H103" s="15">
        <f>IF($B103="","",IF(G103&lt;0,"SHORT",IF(G103&gt;0,"Over","Balanced")))</f>
        <v/>
      </c>
    </row>
    <row r="104">
      <c r="A104" s="22" t="n"/>
      <c r="B104" s="23" t="n"/>
      <c r="C104" s="23" t="n"/>
      <c r="D104" s="23" t="n"/>
      <c r="E104" s="23" t="n"/>
      <c r="F104" s="18">
        <f>IF($B104="","",C104+D104+E104)</f>
        <v/>
      </c>
      <c r="G104" s="18">
        <f>IF($B104="","",F104-B104)</f>
        <v/>
      </c>
      <c r="H104" s="19">
        <f>IF($B104="","",IF(G104&lt;0,"SHORT",IF(G104&gt;0,"Over","Balanced")))</f>
        <v/>
      </c>
    </row>
    <row r="105">
      <c r="A105" s="20" t="n"/>
      <c r="B105" s="21" t="n"/>
      <c r="C105" s="21" t="n"/>
      <c r="D105" s="21" t="n"/>
      <c r="E105" s="21" t="n"/>
      <c r="F105" s="14">
        <f>IF($B105="","",C105+D105+E105)</f>
        <v/>
      </c>
      <c r="G105" s="14">
        <f>IF($B105="","",F105-B105)</f>
        <v/>
      </c>
      <c r="H105" s="15">
        <f>IF($B105="","",IF(G105&lt;0,"SHORT",IF(G105&gt;0,"Over","Balanced")))</f>
        <v/>
      </c>
    </row>
    <row r="106">
      <c r="A106" s="22" t="n"/>
      <c r="B106" s="23" t="n"/>
      <c r="C106" s="23" t="n"/>
      <c r="D106" s="23" t="n"/>
      <c r="E106" s="23" t="n"/>
      <c r="F106" s="18">
        <f>IF($B106="","",C106+D106+E106)</f>
        <v/>
      </c>
      <c r="G106" s="18">
        <f>IF($B106="","",F106-B106)</f>
        <v/>
      </c>
      <c r="H106" s="19">
        <f>IF($B106="","",IF(G106&lt;0,"SHORT",IF(G106&gt;0,"Over","Balanced")))</f>
        <v/>
      </c>
    </row>
    <row r="107">
      <c r="A107" s="20" t="n"/>
      <c r="B107" s="21" t="n"/>
      <c r="C107" s="21" t="n"/>
      <c r="D107" s="21" t="n"/>
      <c r="E107" s="21" t="n"/>
      <c r="F107" s="14">
        <f>IF($B107="","",C107+D107+E107)</f>
        <v/>
      </c>
      <c r="G107" s="14">
        <f>IF($B107="","",F107-B107)</f>
        <v/>
      </c>
      <c r="H107" s="15">
        <f>IF($B107="","",IF(G107&lt;0,"SHORT",IF(G107&gt;0,"Over","Balanced")))</f>
        <v/>
      </c>
    </row>
    <row r="108">
      <c r="A108" s="22" t="n"/>
      <c r="B108" s="23" t="n"/>
      <c r="C108" s="23" t="n"/>
      <c r="D108" s="23" t="n"/>
      <c r="E108" s="23" t="n"/>
      <c r="F108" s="18">
        <f>IF($B108="","",C108+D108+E108)</f>
        <v/>
      </c>
      <c r="G108" s="18">
        <f>IF($B108="","",F108-B108)</f>
        <v/>
      </c>
      <c r="H108" s="19">
        <f>IF($B108="","",IF(G108&lt;0,"SHORT",IF(G108&gt;0,"Over","Balanced")))</f>
        <v/>
      </c>
    </row>
    <row r="109">
      <c r="A109" s="20" t="n"/>
      <c r="B109" s="21" t="n"/>
      <c r="C109" s="21" t="n"/>
      <c r="D109" s="21" t="n"/>
      <c r="E109" s="21" t="n"/>
      <c r="F109" s="14">
        <f>IF($B109="","",C109+D109+E109)</f>
        <v/>
      </c>
      <c r="G109" s="14">
        <f>IF($B109="","",F109-B109)</f>
        <v/>
      </c>
      <c r="H109" s="15">
        <f>IF($B109="","",IF(G109&lt;0,"SHORT",IF(G109&gt;0,"Over","Balanced")))</f>
        <v/>
      </c>
    </row>
    <row r="110">
      <c r="A110" s="22" t="n"/>
      <c r="B110" s="23" t="n"/>
      <c r="C110" s="23" t="n"/>
      <c r="D110" s="23" t="n"/>
      <c r="E110" s="23" t="n"/>
      <c r="F110" s="18">
        <f>IF($B110="","",C110+D110+E110)</f>
        <v/>
      </c>
      <c r="G110" s="18">
        <f>IF($B110="","",F110-B110)</f>
        <v/>
      </c>
      <c r="H110" s="19">
        <f>IF($B110="","",IF(G110&lt;0,"SHORT",IF(G110&gt;0,"Over","Balanced")))</f>
        <v/>
      </c>
    </row>
    <row r="111">
      <c r="A111" s="20" t="n"/>
      <c r="B111" s="21" t="n"/>
      <c r="C111" s="21" t="n"/>
      <c r="D111" s="21" t="n"/>
      <c r="E111" s="21" t="n"/>
      <c r="F111" s="14">
        <f>IF($B111="","",C111+D111+E111)</f>
        <v/>
      </c>
      <c r="G111" s="14">
        <f>IF($B111="","",F111-B111)</f>
        <v/>
      </c>
      <c r="H111" s="15">
        <f>IF($B111="","",IF(G111&lt;0,"SHORT",IF(G111&gt;0,"Over","Balanced")))</f>
        <v/>
      </c>
    </row>
    <row r="112">
      <c r="A112" s="22" t="n"/>
      <c r="B112" s="23" t="n"/>
      <c r="C112" s="23" t="n"/>
      <c r="D112" s="23" t="n"/>
      <c r="E112" s="23" t="n"/>
      <c r="F112" s="18">
        <f>IF($B112="","",C112+D112+E112)</f>
        <v/>
      </c>
      <c r="G112" s="18">
        <f>IF($B112="","",F112-B112)</f>
        <v/>
      </c>
      <c r="H112" s="19">
        <f>IF($B112="","",IF(G112&lt;0,"SHORT",IF(G112&gt;0,"Over","Balanced")))</f>
        <v/>
      </c>
    </row>
    <row r="113">
      <c r="A113" s="20" t="n"/>
      <c r="B113" s="21" t="n"/>
      <c r="C113" s="21" t="n"/>
      <c r="D113" s="21" t="n"/>
      <c r="E113" s="21" t="n"/>
      <c r="F113" s="14">
        <f>IF($B113="","",C113+D113+E113)</f>
        <v/>
      </c>
      <c r="G113" s="14">
        <f>IF($B113="","",F113-B113)</f>
        <v/>
      </c>
      <c r="H113" s="15">
        <f>IF($B113="","",IF(G113&lt;0,"SHORT",IF(G113&gt;0,"Over","Balanced")))</f>
        <v/>
      </c>
    </row>
    <row r="114">
      <c r="A114" s="22" t="n"/>
      <c r="B114" s="23" t="n"/>
      <c r="C114" s="23" t="n"/>
      <c r="D114" s="23" t="n"/>
      <c r="E114" s="23" t="n"/>
      <c r="F114" s="18">
        <f>IF($B114="","",C114+D114+E114)</f>
        <v/>
      </c>
      <c r="G114" s="18">
        <f>IF($B114="","",F114-B114)</f>
        <v/>
      </c>
      <c r="H114" s="19">
        <f>IF($B114="","",IF(G114&lt;0,"SHORT",IF(G114&gt;0,"Over","Balanced")))</f>
        <v/>
      </c>
    </row>
    <row r="115">
      <c r="A115" s="20" t="n"/>
      <c r="B115" s="21" t="n"/>
      <c r="C115" s="21" t="n"/>
      <c r="D115" s="21" t="n"/>
      <c r="E115" s="21" t="n"/>
      <c r="F115" s="14">
        <f>IF($B115="","",C115+D115+E115)</f>
        <v/>
      </c>
      <c r="G115" s="14">
        <f>IF($B115="","",F115-B115)</f>
        <v/>
      </c>
      <c r="H115" s="15">
        <f>IF($B115="","",IF(G115&lt;0,"SHORT",IF(G115&gt;0,"Over","Balanced")))</f>
        <v/>
      </c>
    </row>
    <row r="116">
      <c r="A116" s="22" t="n"/>
      <c r="B116" s="23" t="n"/>
      <c r="C116" s="23" t="n"/>
      <c r="D116" s="23" t="n"/>
      <c r="E116" s="23" t="n"/>
      <c r="F116" s="18">
        <f>IF($B116="","",C116+D116+E116)</f>
        <v/>
      </c>
      <c r="G116" s="18">
        <f>IF($B116="","",F116-B116)</f>
        <v/>
      </c>
      <c r="H116" s="19">
        <f>IF($B116="","",IF(G116&lt;0,"SHORT",IF(G116&gt;0,"Over","Balanced")))</f>
        <v/>
      </c>
    </row>
    <row r="117">
      <c r="A117" s="20" t="n"/>
      <c r="B117" s="21" t="n"/>
      <c r="C117" s="21" t="n"/>
      <c r="D117" s="21" t="n"/>
      <c r="E117" s="21" t="n"/>
      <c r="F117" s="14">
        <f>IF($B117="","",C117+D117+E117)</f>
        <v/>
      </c>
      <c r="G117" s="14">
        <f>IF($B117="","",F117-B117)</f>
        <v/>
      </c>
      <c r="H117" s="15">
        <f>IF($B117="","",IF(G117&lt;0,"SHORT",IF(G117&gt;0,"Over","Balanced")))</f>
        <v/>
      </c>
    </row>
    <row r="118">
      <c r="A118" s="22" t="n"/>
      <c r="B118" s="23" t="n"/>
      <c r="C118" s="23" t="n"/>
      <c r="D118" s="23" t="n"/>
      <c r="E118" s="23" t="n"/>
      <c r="F118" s="18">
        <f>IF($B118="","",C118+D118+E118)</f>
        <v/>
      </c>
      <c r="G118" s="18">
        <f>IF($B118="","",F118-B118)</f>
        <v/>
      </c>
      <c r="H118" s="19">
        <f>IF($B118="","",IF(G118&lt;0,"SHORT",IF(G118&gt;0,"Over","Balanced")))</f>
        <v/>
      </c>
    </row>
    <row r="119">
      <c r="A119" s="20" t="n"/>
      <c r="B119" s="21" t="n"/>
      <c r="C119" s="21" t="n"/>
      <c r="D119" s="21" t="n"/>
      <c r="E119" s="21" t="n"/>
      <c r="F119" s="14">
        <f>IF($B119="","",C119+D119+E119)</f>
        <v/>
      </c>
      <c r="G119" s="14">
        <f>IF($B119="","",F119-B119)</f>
        <v/>
      </c>
      <c r="H119" s="15">
        <f>IF($B119="","",IF(G119&lt;0,"SHORT",IF(G119&gt;0,"Over","Balanced")))</f>
        <v/>
      </c>
    </row>
    <row r="120">
      <c r="A120" s="22" t="n"/>
      <c r="B120" s="23" t="n"/>
      <c r="C120" s="23" t="n"/>
      <c r="D120" s="23" t="n"/>
      <c r="E120" s="23" t="n"/>
      <c r="F120" s="18">
        <f>IF($B120="","",C120+D120+E120)</f>
        <v/>
      </c>
      <c r="G120" s="18">
        <f>IF($B120="","",F120-B120)</f>
        <v/>
      </c>
      <c r="H120" s="19">
        <f>IF($B120="","",IF(G120&lt;0,"SHORT",IF(G120&gt;0,"Over","Balanced")))</f>
        <v/>
      </c>
    </row>
    <row r="121">
      <c r="A121" s="20" t="n"/>
      <c r="B121" s="21" t="n"/>
      <c r="C121" s="21" t="n"/>
      <c r="D121" s="21" t="n"/>
      <c r="E121" s="21" t="n"/>
      <c r="F121" s="14">
        <f>IF($B121="","",C121+D121+E121)</f>
        <v/>
      </c>
      <c r="G121" s="14">
        <f>IF($B121="","",F121-B121)</f>
        <v/>
      </c>
      <c r="H121" s="15">
        <f>IF($B121="","",IF(G121&lt;0,"SHORT",IF(G121&gt;0,"Over","Balanced")))</f>
        <v/>
      </c>
    </row>
    <row r="122">
      <c r="A122" s="22" t="n"/>
      <c r="B122" s="23" t="n"/>
      <c r="C122" s="23" t="n"/>
      <c r="D122" s="23" t="n"/>
      <c r="E122" s="23" t="n"/>
      <c r="F122" s="18">
        <f>IF($B122="","",C122+D122+E122)</f>
        <v/>
      </c>
      <c r="G122" s="18">
        <f>IF($B122="","",F122-B122)</f>
        <v/>
      </c>
      <c r="H122" s="19">
        <f>IF($B122="","",IF(G122&lt;0,"SHORT",IF(G122&gt;0,"Over","Balanced")))</f>
        <v/>
      </c>
    </row>
    <row r="123">
      <c r="A123" s="20" t="n"/>
      <c r="B123" s="21" t="n"/>
      <c r="C123" s="21" t="n"/>
      <c r="D123" s="21" t="n"/>
      <c r="E123" s="21" t="n"/>
      <c r="F123" s="14">
        <f>IF($B123="","",C123+D123+E123)</f>
        <v/>
      </c>
      <c r="G123" s="14">
        <f>IF($B123="","",F123-B123)</f>
        <v/>
      </c>
      <c r="H123" s="15">
        <f>IF($B123="","",IF(G123&lt;0,"SHORT",IF(G123&gt;0,"Over","Balanced")))</f>
        <v/>
      </c>
    </row>
    <row r="124">
      <c r="A124" s="22" t="n"/>
      <c r="B124" s="23" t="n"/>
      <c r="C124" s="23" t="n"/>
      <c r="D124" s="23" t="n"/>
      <c r="E124" s="23" t="n"/>
      <c r="F124" s="18">
        <f>IF($B124="","",C124+D124+E124)</f>
        <v/>
      </c>
      <c r="G124" s="18">
        <f>IF($B124="","",F124-B124)</f>
        <v/>
      </c>
      <c r="H124" s="19">
        <f>IF($B124="","",IF(G124&lt;0,"SHORT",IF(G124&gt;0,"Over","Balanced")))</f>
        <v/>
      </c>
    </row>
    <row r="125">
      <c r="A125" s="20" t="n"/>
      <c r="B125" s="21" t="n"/>
      <c r="C125" s="21" t="n"/>
      <c r="D125" s="21" t="n"/>
      <c r="E125" s="21" t="n"/>
      <c r="F125" s="14">
        <f>IF($B125="","",C125+D125+E125)</f>
        <v/>
      </c>
      <c r="G125" s="14">
        <f>IF($B125="","",F125-B125)</f>
        <v/>
      </c>
      <c r="H125" s="15">
        <f>IF($B125="","",IF(G125&lt;0,"SHORT",IF(G125&gt;0,"Over","Balanced")))</f>
        <v/>
      </c>
    </row>
    <row r="126">
      <c r="A126" s="22" t="n"/>
      <c r="B126" s="23" t="n"/>
      <c r="C126" s="23" t="n"/>
      <c r="D126" s="23" t="n"/>
      <c r="E126" s="23" t="n"/>
      <c r="F126" s="18">
        <f>IF($B126="","",C126+D126+E126)</f>
        <v/>
      </c>
      <c r="G126" s="18">
        <f>IF($B126="","",F126-B126)</f>
        <v/>
      </c>
      <c r="H126" s="19">
        <f>IF($B126="","",IF(G126&lt;0,"SHORT",IF(G126&gt;0,"Over","Balanced")))</f>
        <v/>
      </c>
    </row>
    <row r="127">
      <c r="A127" s="20" t="n"/>
      <c r="B127" s="21" t="n"/>
      <c r="C127" s="21" t="n"/>
      <c r="D127" s="21" t="n"/>
      <c r="E127" s="21" t="n"/>
      <c r="F127" s="14">
        <f>IF($B127="","",C127+D127+E127)</f>
        <v/>
      </c>
      <c r="G127" s="14">
        <f>IF($B127="","",F127-B127)</f>
        <v/>
      </c>
      <c r="H127" s="15">
        <f>IF($B127="","",IF(G127&lt;0,"SHORT",IF(G127&gt;0,"Over","Balanced")))</f>
        <v/>
      </c>
    </row>
    <row r="128">
      <c r="A128" s="22" t="n"/>
      <c r="B128" s="23" t="n"/>
      <c r="C128" s="23" t="n"/>
      <c r="D128" s="23" t="n"/>
      <c r="E128" s="23" t="n"/>
      <c r="F128" s="18">
        <f>IF($B128="","",C128+D128+E128)</f>
        <v/>
      </c>
      <c r="G128" s="18">
        <f>IF($B128="","",F128-B128)</f>
        <v/>
      </c>
      <c r="H128" s="19">
        <f>IF($B128="","",IF(G128&lt;0,"SHORT",IF(G128&gt;0,"Over","Balanced")))</f>
        <v/>
      </c>
    </row>
    <row r="129">
      <c r="A129" s="20" t="n"/>
      <c r="B129" s="21" t="n"/>
      <c r="C129" s="21" t="n"/>
      <c r="D129" s="21" t="n"/>
      <c r="E129" s="21" t="n"/>
      <c r="F129" s="14">
        <f>IF($B129="","",C129+D129+E129)</f>
        <v/>
      </c>
      <c r="G129" s="14">
        <f>IF($B129="","",F129-B129)</f>
        <v/>
      </c>
      <c r="H129" s="15">
        <f>IF($B129="","",IF(G129&lt;0,"SHORT",IF(G129&gt;0,"Over","Balanced")))</f>
        <v/>
      </c>
    </row>
    <row r="130">
      <c r="A130" s="22" t="n"/>
      <c r="B130" s="23" t="n"/>
      <c r="C130" s="23" t="n"/>
      <c r="D130" s="23" t="n"/>
      <c r="E130" s="23" t="n"/>
      <c r="F130" s="18">
        <f>IF($B130="","",C130+D130+E130)</f>
        <v/>
      </c>
      <c r="G130" s="18">
        <f>IF($B130="","",F130-B130)</f>
        <v/>
      </c>
      <c r="H130" s="19">
        <f>IF($B130="","",IF(G130&lt;0,"SHORT",IF(G130&gt;0,"Over","Balanced")))</f>
        <v/>
      </c>
    </row>
    <row r="131">
      <c r="A131" s="20" t="n"/>
      <c r="B131" s="21" t="n"/>
      <c r="C131" s="21" t="n"/>
      <c r="D131" s="21" t="n"/>
      <c r="E131" s="21" t="n"/>
      <c r="F131" s="14">
        <f>IF($B131="","",C131+D131+E131)</f>
        <v/>
      </c>
      <c r="G131" s="14">
        <f>IF($B131="","",F131-B131)</f>
        <v/>
      </c>
      <c r="H131" s="15">
        <f>IF($B131="","",IF(G131&lt;0,"SHORT",IF(G131&gt;0,"Over","Balanced")))</f>
        <v/>
      </c>
    </row>
    <row r="132">
      <c r="A132" s="22" t="n"/>
      <c r="B132" s="23" t="n"/>
      <c r="C132" s="23" t="n"/>
      <c r="D132" s="23" t="n"/>
      <c r="E132" s="23" t="n"/>
      <c r="F132" s="18">
        <f>IF($B132="","",C132+D132+E132)</f>
        <v/>
      </c>
      <c r="G132" s="18">
        <f>IF($B132="","",F132-B132)</f>
        <v/>
      </c>
      <c r="H132" s="19">
        <f>IF($B132="","",IF(G132&lt;0,"SHORT",IF(G132&gt;0,"Over","Balanced")))</f>
        <v/>
      </c>
    </row>
    <row r="133">
      <c r="A133" s="20" t="n"/>
      <c r="B133" s="21" t="n"/>
      <c r="C133" s="21" t="n"/>
      <c r="D133" s="21" t="n"/>
      <c r="E133" s="21" t="n"/>
      <c r="F133" s="14">
        <f>IF($B133="","",C133+D133+E133)</f>
        <v/>
      </c>
      <c r="G133" s="14">
        <f>IF($B133="","",F133-B133)</f>
        <v/>
      </c>
      <c r="H133" s="15">
        <f>IF($B133="","",IF(G133&lt;0,"SHORT",IF(G133&gt;0,"Over","Balanced")))</f>
        <v/>
      </c>
    </row>
    <row r="134">
      <c r="A134" s="22" t="n"/>
      <c r="B134" s="23" t="n"/>
      <c r="C134" s="23" t="n"/>
      <c r="D134" s="23" t="n"/>
      <c r="E134" s="23" t="n"/>
      <c r="F134" s="18">
        <f>IF($B134="","",C134+D134+E134)</f>
        <v/>
      </c>
      <c r="G134" s="18">
        <f>IF($B134="","",F134-B134)</f>
        <v/>
      </c>
      <c r="H134" s="19">
        <f>IF($B134="","",IF(G134&lt;0,"SHORT",IF(G134&gt;0,"Over","Balanced")))</f>
        <v/>
      </c>
    </row>
    <row r="135">
      <c r="A135" s="20" t="n"/>
      <c r="B135" s="21" t="n"/>
      <c r="C135" s="21" t="n"/>
      <c r="D135" s="21" t="n"/>
      <c r="E135" s="21" t="n"/>
      <c r="F135" s="14">
        <f>IF($B135="","",C135+D135+E135)</f>
        <v/>
      </c>
      <c r="G135" s="14">
        <f>IF($B135="","",F135-B135)</f>
        <v/>
      </c>
      <c r="H135" s="15">
        <f>IF($B135="","",IF(G135&lt;0,"SHORT",IF(G135&gt;0,"Over","Balanced")))</f>
        <v/>
      </c>
    </row>
    <row r="136">
      <c r="A136" s="22" t="n"/>
      <c r="B136" s="23" t="n"/>
      <c r="C136" s="23" t="n"/>
      <c r="D136" s="23" t="n"/>
      <c r="E136" s="23" t="n"/>
      <c r="F136" s="18">
        <f>IF($B136="","",C136+D136+E136)</f>
        <v/>
      </c>
      <c r="G136" s="18">
        <f>IF($B136="","",F136-B136)</f>
        <v/>
      </c>
      <c r="H136" s="19">
        <f>IF($B136="","",IF(G136&lt;0,"SHORT",IF(G136&gt;0,"Over","Balanced")))</f>
        <v/>
      </c>
    </row>
    <row r="137">
      <c r="A137" s="20" t="n"/>
      <c r="B137" s="21" t="n"/>
      <c r="C137" s="21" t="n"/>
      <c r="D137" s="21" t="n"/>
      <c r="E137" s="21" t="n"/>
      <c r="F137" s="14">
        <f>IF($B137="","",C137+D137+E137)</f>
        <v/>
      </c>
      <c r="G137" s="14">
        <f>IF($B137="","",F137-B137)</f>
        <v/>
      </c>
      <c r="H137" s="15">
        <f>IF($B137="","",IF(G137&lt;0,"SHORT",IF(G137&gt;0,"Over","Balanced")))</f>
        <v/>
      </c>
    </row>
    <row r="138">
      <c r="A138" s="22" t="n"/>
      <c r="B138" s="23" t="n"/>
      <c r="C138" s="23" t="n"/>
      <c r="D138" s="23" t="n"/>
      <c r="E138" s="23" t="n"/>
      <c r="F138" s="18">
        <f>IF($B138="","",C138+D138+E138)</f>
        <v/>
      </c>
      <c r="G138" s="18">
        <f>IF($B138="","",F138-B138)</f>
        <v/>
      </c>
      <c r="H138" s="19">
        <f>IF($B138="","",IF(G138&lt;0,"SHORT",IF(G138&gt;0,"Over","Balanced")))</f>
        <v/>
      </c>
    </row>
    <row r="139">
      <c r="A139" s="20" t="n"/>
      <c r="B139" s="21" t="n"/>
      <c r="C139" s="21" t="n"/>
      <c r="D139" s="21" t="n"/>
      <c r="E139" s="21" t="n"/>
      <c r="F139" s="14">
        <f>IF($B139="","",C139+D139+E139)</f>
        <v/>
      </c>
      <c r="G139" s="14">
        <f>IF($B139="","",F139-B139)</f>
        <v/>
      </c>
      <c r="H139" s="15">
        <f>IF($B139="","",IF(G139&lt;0,"SHORT",IF(G139&gt;0,"Over","Balanced")))</f>
        <v/>
      </c>
    </row>
    <row r="140">
      <c r="A140" s="22" t="n"/>
      <c r="B140" s="23" t="n"/>
      <c r="C140" s="23" t="n"/>
      <c r="D140" s="23" t="n"/>
      <c r="E140" s="23" t="n"/>
      <c r="F140" s="18">
        <f>IF($B140="","",C140+D140+E140)</f>
        <v/>
      </c>
      <c r="G140" s="18">
        <f>IF($B140="","",F140-B140)</f>
        <v/>
      </c>
      <c r="H140" s="19">
        <f>IF($B140="","",IF(G140&lt;0,"SHORT",IF(G140&gt;0,"Over","Balanced")))</f>
        <v/>
      </c>
    </row>
    <row r="141">
      <c r="A141" s="20" t="n"/>
      <c r="B141" s="21" t="n"/>
      <c r="C141" s="21" t="n"/>
      <c r="D141" s="21" t="n"/>
      <c r="E141" s="21" t="n"/>
      <c r="F141" s="14">
        <f>IF($B141="","",C141+D141+E141)</f>
        <v/>
      </c>
      <c r="G141" s="14">
        <f>IF($B141="","",F141-B141)</f>
        <v/>
      </c>
      <c r="H141" s="15">
        <f>IF($B141="","",IF(G141&lt;0,"SHORT",IF(G141&gt;0,"Over","Balanced")))</f>
        <v/>
      </c>
    </row>
    <row r="142">
      <c r="A142" s="22" t="n"/>
      <c r="B142" s="23" t="n"/>
      <c r="C142" s="23" t="n"/>
      <c r="D142" s="23" t="n"/>
      <c r="E142" s="23" t="n"/>
      <c r="F142" s="18">
        <f>IF($B142="","",C142+D142+E142)</f>
        <v/>
      </c>
      <c r="G142" s="18">
        <f>IF($B142="","",F142-B142)</f>
        <v/>
      </c>
      <c r="H142" s="19">
        <f>IF($B142="","",IF(G142&lt;0,"SHORT",IF(G142&gt;0,"Over","Balanced")))</f>
        <v/>
      </c>
    </row>
    <row r="143">
      <c r="A143" s="20" t="n"/>
      <c r="B143" s="21" t="n"/>
      <c r="C143" s="21" t="n"/>
      <c r="D143" s="21" t="n"/>
      <c r="E143" s="21" t="n"/>
      <c r="F143" s="14">
        <f>IF($B143="","",C143+D143+E143)</f>
        <v/>
      </c>
      <c r="G143" s="14">
        <f>IF($B143="","",F143-B143)</f>
        <v/>
      </c>
      <c r="H143" s="15">
        <f>IF($B143="","",IF(G143&lt;0,"SHORT",IF(G143&gt;0,"Over","Balanced")))</f>
        <v/>
      </c>
    </row>
    <row r="144">
      <c r="A144" s="22" t="n"/>
      <c r="B144" s="23" t="n"/>
      <c r="C144" s="23" t="n"/>
      <c r="D144" s="23" t="n"/>
      <c r="E144" s="23" t="n"/>
      <c r="F144" s="18">
        <f>IF($B144="","",C144+D144+E144)</f>
        <v/>
      </c>
      <c r="G144" s="18">
        <f>IF($B144="","",F144-B144)</f>
        <v/>
      </c>
      <c r="H144" s="19">
        <f>IF($B144="","",IF(G144&lt;0,"SHORT",IF(G144&gt;0,"Over","Balanced")))</f>
        <v/>
      </c>
    </row>
    <row r="145">
      <c r="A145" s="20" t="n"/>
      <c r="B145" s="21" t="n"/>
      <c r="C145" s="21" t="n"/>
      <c r="D145" s="21" t="n"/>
      <c r="E145" s="21" t="n"/>
      <c r="F145" s="14">
        <f>IF($B145="","",C145+D145+E145)</f>
        <v/>
      </c>
      <c r="G145" s="14">
        <f>IF($B145="","",F145-B145)</f>
        <v/>
      </c>
      <c r="H145" s="15">
        <f>IF($B145="","",IF(G145&lt;0,"SHORT",IF(G145&gt;0,"Over","Balanced")))</f>
        <v/>
      </c>
    </row>
    <row r="146">
      <c r="A146" s="22" t="n"/>
      <c r="B146" s="23" t="n"/>
      <c r="C146" s="23" t="n"/>
      <c r="D146" s="23" t="n"/>
      <c r="E146" s="23" t="n"/>
      <c r="F146" s="18">
        <f>IF($B146="","",C146+D146+E146)</f>
        <v/>
      </c>
      <c r="G146" s="18">
        <f>IF($B146="","",F146-B146)</f>
        <v/>
      </c>
      <c r="H146" s="19">
        <f>IF($B146="","",IF(G146&lt;0,"SHORT",IF(G146&gt;0,"Over","Balanced")))</f>
        <v/>
      </c>
    </row>
    <row r="147">
      <c r="A147" s="20" t="n"/>
      <c r="B147" s="21" t="n"/>
      <c r="C147" s="21" t="n"/>
      <c r="D147" s="21" t="n"/>
      <c r="E147" s="21" t="n"/>
      <c r="F147" s="14">
        <f>IF($B147="","",C147+D147+E147)</f>
        <v/>
      </c>
      <c r="G147" s="14">
        <f>IF($B147="","",F147-B147)</f>
        <v/>
      </c>
      <c r="H147" s="15">
        <f>IF($B147="","",IF(G147&lt;0,"SHORT",IF(G147&gt;0,"Over","Balanced")))</f>
        <v/>
      </c>
    </row>
    <row r="148">
      <c r="A148" s="22" t="n"/>
      <c r="B148" s="23" t="n"/>
      <c r="C148" s="23" t="n"/>
      <c r="D148" s="23" t="n"/>
      <c r="E148" s="23" t="n"/>
      <c r="F148" s="18">
        <f>IF($B148="","",C148+D148+E148)</f>
        <v/>
      </c>
      <c r="G148" s="18">
        <f>IF($B148="","",F148-B148)</f>
        <v/>
      </c>
      <c r="H148" s="19">
        <f>IF($B148="","",IF(G148&lt;0,"SHORT",IF(G148&gt;0,"Over","Balanced")))</f>
        <v/>
      </c>
    </row>
    <row r="149">
      <c r="A149" s="20" t="n"/>
      <c r="B149" s="21" t="n"/>
      <c r="C149" s="21" t="n"/>
      <c r="D149" s="21" t="n"/>
      <c r="E149" s="21" t="n"/>
      <c r="F149" s="14">
        <f>IF($B149="","",C149+D149+E149)</f>
        <v/>
      </c>
      <c r="G149" s="14">
        <f>IF($B149="","",F149-B149)</f>
        <v/>
      </c>
      <c r="H149" s="15">
        <f>IF($B149="","",IF(G149&lt;0,"SHORT",IF(G149&gt;0,"Over","Balanced")))</f>
        <v/>
      </c>
    </row>
    <row r="150">
      <c r="A150" s="22" t="n"/>
      <c r="B150" s="23" t="n"/>
      <c r="C150" s="23" t="n"/>
      <c r="D150" s="23" t="n"/>
      <c r="E150" s="23" t="n"/>
      <c r="F150" s="18">
        <f>IF($B150="","",C150+D150+E150)</f>
        <v/>
      </c>
      <c r="G150" s="18">
        <f>IF($B150="","",F150-B150)</f>
        <v/>
      </c>
      <c r="H150" s="19">
        <f>IF($B150="","",IF(G150&lt;0,"SHORT",IF(G150&gt;0,"Over","Balanced")))</f>
        <v/>
      </c>
    </row>
    <row r="151">
      <c r="A151" s="20" t="n"/>
      <c r="B151" s="21" t="n"/>
      <c r="C151" s="21" t="n"/>
      <c r="D151" s="21" t="n"/>
      <c r="E151" s="21" t="n"/>
      <c r="F151" s="14">
        <f>IF($B151="","",C151+D151+E151)</f>
        <v/>
      </c>
      <c r="G151" s="14">
        <f>IF($B151="","",F151-B151)</f>
        <v/>
      </c>
      <c r="H151" s="15">
        <f>IF($B151="","",IF(G151&lt;0,"SHORT",IF(G151&gt;0,"Over","Balanced")))</f>
        <v/>
      </c>
    </row>
    <row r="152">
      <c r="A152" s="22" t="n"/>
      <c r="B152" s="23" t="n"/>
      <c r="C152" s="23" t="n"/>
      <c r="D152" s="23" t="n"/>
      <c r="E152" s="23" t="n"/>
      <c r="F152" s="18">
        <f>IF($B152="","",C152+D152+E152)</f>
        <v/>
      </c>
      <c r="G152" s="18">
        <f>IF($B152="","",F152-B152)</f>
        <v/>
      </c>
      <c r="H152" s="19">
        <f>IF($B152="","",IF(G152&lt;0,"SHORT",IF(G152&gt;0,"Over","Balanced")))</f>
        <v/>
      </c>
    </row>
    <row r="153">
      <c r="A153" s="20" t="n"/>
      <c r="B153" s="21" t="n"/>
      <c r="C153" s="21" t="n"/>
      <c r="D153" s="21" t="n"/>
      <c r="E153" s="21" t="n"/>
      <c r="F153" s="14">
        <f>IF($B153="","",C153+D153+E153)</f>
        <v/>
      </c>
      <c r="G153" s="14">
        <f>IF($B153="","",F153-B153)</f>
        <v/>
      </c>
      <c r="H153" s="15">
        <f>IF($B153="","",IF(G153&lt;0,"SHORT",IF(G153&gt;0,"Over","Balanced")))</f>
        <v/>
      </c>
    </row>
    <row r="154">
      <c r="A154" s="22" t="n"/>
      <c r="B154" s="23" t="n"/>
      <c r="C154" s="23" t="n"/>
      <c r="D154" s="23" t="n"/>
      <c r="E154" s="23" t="n"/>
      <c r="F154" s="18">
        <f>IF($B154="","",C154+D154+E154)</f>
        <v/>
      </c>
      <c r="G154" s="18">
        <f>IF($B154="","",F154-B154)</f>
        <v/>
      </c>
      <c r="H154" s="19">
        <f>IF($B154="","",IF(G154&lt;0,"SHORT",IF(G154&gt;0,"Over","Balanced")))</f>
        <v/>
      </c>
    </row>
    <row r="155">
      <c r="A155" s="20" t="n"/>
      <c r="B155" s="21" t="n"/>
      <c r="C155" s="21" t="n"/>
      <c r="D155" s="21" t="n"/>
      <c r="E155" s="21" t="n"/>
      <c r="F155" s="14">
        <f>IF($B155="","",C155+D155+E155)</f>
        <v/>
      </c>
      <c r="G155" s="14">
        <f>IF($B155="","",F155-B155)</f>
        <v/>
      </c>
      <c r="H155" s="15">
        <f>IF($B155="","",IF(G155&lt;0,"SHORT",IF(G155&gt;0,"Over","Balanced")))</f>
        <v/>
      </c>
    </row>
    <row r="156">
      <c r="A156" s="22" t="n"/>
      <c r="B156" s="23" t="n"/>
      <c r="C156" s="23" t="n"/>
      <c r="D156" s="23" t="n"/>
      <c r="E156" s="23" t="n"/>
      <c r="F156" s="18">
        <f>IF($B156="","",C156+D156+E156)</f>
        <v/>
      </c>
      <c r="G156" s="18">
        <f>IF($B156="","",F156-B156)</f>
        <v/>
      </c>
      <c r="H156" s="19">
        <f>IF($B156="","",IF(G156&lt;0,"SHORT",IF(G156&gt;0,"Over","Balanced")))</f>
        <v/>
      </c>
    </row>
    <row r="157">
      <c r="A157" s="20" t="n"/>
      <c r="B157" s="21" t="n"/>
      <c r="C157" s="21" t="n"/>
      <c r="D157" s="21" t="n"/>
      <c r="E157" s="21" t="n"/>
      <c r="F157" s="14">
        <f>IF($B157="","",C157+D157+E157)</f>
        <v/>
      </c>
      <c r="G157" s="14">
        <f>IF($B157="","",F157-B157)</f>
        <v/>
      </c>
      <c r="H157" s="15">
        <f>IF($B157="","",IF(G157&lt;0,"SHORT",IF(G157&gt;0,"Over","Balanced")))</f>
        <v/>
      </c>
    </row>
    <row r="158">
      <c r="A158" s="22" t="n"/>
      <c r="B158" s="23" t="n"/>
      <c r="C158" s="23" t="n"/>
      <c r="D158" s="23" t="n"/>
      <c r="E158" s="23" t="n"/>
      <c r="F158" s="18">
        <f>IF($B158="","",C158+D158+E158)</f>
        <v/>
      </c>
      <c r="G158" s="18">
        <f>IF($B158="","",F158-B158)</f>
        <v/>
      </c>
      <c r="H158" s="19">
        <f>IF($B158="","",IF(G158&lt;0,"SHORT",IF(G158&gt;0,"Over","Balanced")))</f>
        <v/>
      </c>
    </row>
    <row r="159">
      <c r="A159" s="20" t="n"/>
      <c r="B159" s="21" t="n"/>
      <c r="C159" s="21" t="n"/>
      <c r="D159" s="21" t="n"/>
      <c r="E159" s="21" t="n"/>
      <c r="F159" s="14">
        <f>IF($B159="","",C159+D159+E159)</f>
        <v/>
      </c>
      <c r="G159" s="14">
        <f>IF($B159="","",F159-B159)</f>
        <v/>
      </c>
      <c r="H159" s="15">
        <f>IF($B159="","",IF(G159&lt;0,"SHORT",IF(G159&gt;0,"Over","Balanced")))</f>
        <v/>
      </c>
    </row>
    <row r="160">
      <c r="A160" s="22" t="n"/>
      <c r="B160" s="23" t="n"/>
      <c r="C160" s="23" t="n"/>
      <c r="D160" s="23" t="n"/>
      <c r="E160" s="23" t="n"/>
      <c r="F160" s="18">
        <f>IF($B160="","",C160+D160+E160)</f>
        <v/>
      </c>
      <c r="G160" s="18">
        <f>IF($B160="","",F160-B160)</f>
        <v/>
      </c>
      <c r="H160" s="19">
        <f>IF($B160="","",IF(G160&lt;0,"SHORT",IF(G160&gt;0,"Over","Balanced")))</f>
        <v/>
      </c>
    </row>
    <row r="161">
      <c r="A161" s="20" t="n"/>
      <c r="B161" s="21" t="n"/>
      <c r="C161" s="21" t="n"/>
      <c r="D161" s="21" t="n"/>
      <c r="E161" s="21" t="n"/>
      <c r="F161" s="14">
        <f>IF($B161="","",C161+D161+E161)</f>
        <v/>
      </c>
      <c r="G161" s="14">
        <f>IF($B161="","",F161-B161)</f>
        <v/>
      </c>
      <c r="H161" s="15">
        <f>IF($B161="","",IF(G161&lt;0,"SHORT",IF(G161&gt;0,"Over","Balanced")))</f>
        <v/>
      </c>
    </row>
    <row r="162">
      <c r="A162" s="22" t="n"/>
      <c r="B162" s="23" t="n"/>
      <c r="C162" s="23" t="n"/>
      <c r="D162" s="23" t="n"/>
      <c r="E162" s="23" t="n"/>
      <c r="F162" s="18">
        <f>IF($B162="","",C162+D162+E162)</f>
        <v/>
      </c>
      <c r="G162" s="18">
        <f>IF($B162="","",F162-B162)</f>
        <v/>
      </c>
      <c r="H162" s="19">
        <f>IF($B162="","",IF(G162&lt;0,"SHORT",IF(G162&gt;0,"Over","Balanced")))</f>
        <v/>
      </c>
    </row>
    <row r="163">
      <c r="A163" s="20" t="n"/>
      <c r="B163" s="21" t="n"/>
      <c r="C163" s="21" t="n"/>
      <c r="D163" s="21" t="n"/>
      <c r="E163" s="21" t="n"/>
      <c r="F163" s="14">
        <f>IF($B163="","",C163+D163+E163)</f>
        <v/>
      </c>
      <c r="G163" s="14">
        <f>IF($B163="","",F163-B163)</f>
        <v/>
      </c>
      <c r="H163" s="15">
        <f>IF($B163="","",IF(G163&lt;0,"SHORT",IF(G163&gt;0,"Over","Balanced")))</f>
        <v/>
      </c>
    </row>
    <row r="164">
      <c r="A164" s="22" t="n"/>
      <c r="B164" s="23" t="n"/>
      <c r="C164" s="23" t="n"/>
      <c r="D164" s="23" t="n"/>
      <c r="E164" s="23" t="n"/>
      <c r="F164" s="18">
        <f>IF($B164="","",C164+D164+E164)</f>
        <v/>
      </c>
      <c r="G164" s="18">
        <f>IF($B164="","",F164-B164)</f>
        <v/>
      </c>
      <c r="H164" s="19">
        <f>IF($B164="","",IF(G164&lt;0,"SHORT",IF(G164&gt;0,"Over","Balanced")))</f>
        <v/>
      </c>
    </row>
    <row r="165">
      <c r="A165" s="20" t="n"/>
      <c r="B165" s="21" t="n"/>
      <c r="C165" s="21" t="n"/>
      <c r="D165" s="21" t="n"/>
      <c r="E165" s="21" t="n"/>
      <c r="F165" s="14">
        <f>IF($B165="","",C165+D165+E165)</f>
        <v/>
      </c>
      <c r="G165" s="14">
        <f>IF($B165="","",F165-B165)</f>
        <v/>
      </c>
      <c r="H165" s="15">
        <f>IF($B165="","",IF(G165&lt;0,"SHORT",IF(G165&gt;0,"Over","Balanced")))</f>
        <v/>
      </c>
    </row>
    <row r="166">
      <c r="A166" s="22" t="n"/>
      <c r="B166" s="23" t="n"/>
      <c r="C166" s="23" t="n"/>
      <c r="D166" s="23" t="n"/>
      <c r="E166" s="23" t="n"/>
      <c r="F166" s="18">
        <f>IF($B166="","",C166+D166+E166)</f>
        <v/>
      </c>
      <c r="G166" s="18">
        <f>IF($B166="","",F166-B166)</f>
        <v/>
      </c>
      <c r="H166" s="19">
        <f>IF($B166="","",IF(G166&lt;0,"SHORT",IF(G166&gt;0,"Over","Balanced")))</f>
        <v/>
      </c>
    </row>
    <row r="167">
      <c r="A167" s="20" t="n"/>
      <c r="B167" s="21" t="n"/>
      <c r="C167" s="21" t="n"/>
      <c r="D167" s="21" t="n"/>
      <c r="E167" s="21" t="n"/>
      <c r="F167" s="14">
        <f>IF($B167="","",C167+D167+E167)</f>
        <v/>
      </c>
      <c r="G167" s="14">
        <f>IF($B167="","",F167-B167)</f>
        <v/>
      </c>
      <c r="H167" s="15">
        <f>IF($B167="","",IF(G167&lt;0,"SHORT",IF(G167&gt;0,"Over","Balanced")))</f>
        <v/>
      </c>
    </row>
    <row r="168">
      <c r="A168" s="22" t="n"/>
      <c r="B168" s="23" t="n"/>
      <c r="C168" s="23" t="n"/>
      <c r="D168" s="23" t="n"/>
      <c r="E168" s="23" t="n"/>
      <c r="F168" s="18">
        <f>IF($B168="","",C168+D168+E168)</f>
        <v/>
      </c>
      <c r="G168" s="18">
        <f>IF($B168="","",F168-B168)</f>
        <v/>
      </c>
      <c r="H168" s="19">
        <f>IF($B168="","",IF(G168&lt;0,"SHORT",IF(G168&gt;0,"Over","Balanced")))</f>
        <v/>
      </c>
    </row>
    <row r="169">
      <c r="A169" s="20" t="n"/>
      <c r="B169" s="21" t="n"/>
      <c r="C169" s="21" t="n"/>
      <c r="D169" s="21" t="n"/>
      <c r="E169" s="21" t="n"/>
      <c r="F169" s="14">
        <f>IF($B169="","",C169+D169+E169)</f>
        <v/>
      </c>
      <c r="G169" s="14">
        <f>IF($B169="","",F169-B169)</f>
        <v/>
      </c>
      <c r="H169" s="15">
        <f>IF($B169="","",IF(G169&lt;0,"SHORT",IF(G169&gt;0,"Over","Balanced")))</f>
        <v/>
      </c>
    </row>
    <row r="170">
      <c r="A170" s="22" t="n"/>
      <c r="B170" s="23" t="n"/>
      <c r="C170" s="23" t="n"/>
      <c r="D170" s="23" t="n"/>
      <c r="E170" s="23" t="n"/>
      <c r="F170" s="18">
        <f>IF($B170="","",C170+D170+E170)</f>
        <v/>
      </c>
      <c r="G170" s="18">
        <f>IF($B170="","",F170-B170)</f>
        <v/>
      </c>
      <c r="H170" s="19">
        <f>IF($B170="","",IF(G170&lt;0,"SHORT",IF(G170&gt;0,"Over","Balanced")))</f>
        <v/>
      </c>
    </row>
    <row r="171">
      <c r="A171" s="20" t="n"/>
      <c r="B171" s="21" t="n"/>
      <c r="C171" s="21" t="n"/>
      <c r="D171" s="21" t="n"/>
      <c r="E171" s="21" t="n"/>
      <c r="F171" s="14">
        <f>IF($B171="","",C171+D171+E171)</f>
        <v/>
      </c>
      <c r="G171" s="14">
        <f>IF($B171="","",F171-B171)</f>
        <v/>
      </c>
      <c r="H171" s="15">
        <f>IF($B171="","",IF(G171&lt;0,"SHORT",IF(G171&gt;0,"Over","Balanced")))</f>
        <v/>
      </c>
    </row>
    <row r="172">
      <c r="A172" s="22" t="n"/>
      <c r="B172" s="23" t="n"/>
      <c r="C172" s="23" t="n"/>
      <c r="D172" s="23" t="n"/>
      <c r="E172" s="23" t="n"/>
      <c r="F172" s="18">
        <f>IF($B172="","",C172+D172+E172)</f>
        <v/>
      </c>
      <c r="G172" s="18">
        <f>IF($B172="","",F172-B172)</f>
        <v/>
      </c>
      <c r="H172" s="19">
        <f>IF($B172="","",IF(G172&lt;0,"SHORT",IF(G172&gt;0,"Over","Balanced")))</f>
        <v/>
      </c>
    </row>
    <row r="173">
      <c r="A173" s="20" t="n"/>
      <c r="B173" s="21" t="n"/>
      <c r="C173" s="21" t="n"/>
      <c r="D173" s="21" t="n"/>
      <c r="E173" s="21" t="n"/>
      <c r="F173" s="14">
        <f>IF($B173="","",C173+D173+E173)</f>
        <v/>
      </c>
      <c r="G173" s="14">
        <f>IF($B173="","",F173-B173)</f>
        <v/>
      </c>
      <c r="H173" s="15">
        <f>IF($B173="","",IF(G173&lt;0,"SHORT",IF(G173&gt;0,"Over","Balanced")))</f>
        <v/>
      </c>
    </row>
    <row r="174">
      <c r="A174" s="22" t="n"/>
      <c r="B174" s="23" t="n"/>
      <c r="C174" s="23" t="n"/>
      <c r="D174" s="23" t="n"/>
      <c r="E174" s="23" t="n"/>
      <c r="F174" s="18">
        <f>IF($B174="","",C174+D174+E174)</f>
        <v/>
      </c>
      <c r="G174" s="18">
        <f>IF($B174="","",F174-B174)</f>
        <v/>
      </c>
      <c r="H174" s="19">
        <f>IF($B174="","",IF(G174&lt;0,"SHORT",IF(G174&gt;0,"Over","Balanced")))</f>
        <v/>
      </c>
    </row>
    <row r="175">
      <c r="A175" s="20" t="n"/>
      <c r="B175" s="21" t="n"/>
      <c r="C175" s="21" t="n"/>
      <c r="D175" s="21" t="n"/>
      <c r="E175" s="21" t="n"/>
      <c r="F175" s="14">
        <f>IF($B175="","",C175+D175+E175)</f>
        <v/>
      </c>
      <c r="G175" s="14">
        <f>IF($B175="","",F175-B175)</f>
        <v/>
      </c>
      <c r="H175" s="15">
        <f>IF($B175="","",IF(G175&lt;0,"SHORT",IF(G175&gt;0,"Over","Balanced")))</f>
        <v/>
      </c>
    </row>
    <row r="176">
      <c r="A176" s="22" t="n"/>
      <c r="B176" s="23" t="n"/>
      <c r="C176" s="23" t="n"/>
      <c r="D176" s="23" t="n"/>
      <c r="E176" s="23" t="n"/>
      <c r="F176" s="18">
        <f>IF($B176="","",C176+D176+E176)</f>
        <v/>
      </c>
      <c r="G176" s="18">
        <f>IF($B176="","",F176-B176)</f>
        <v/>
      </c>
      <c r="H176" s="19">
        <f>IF($B176="","",IF(G176&lt;0,"SHORT",IF(G176&gt;0,"Over","Balanced")))</f>
        <v/>
      </c>
    </row>
    <row r="177">
      <c r="A177" s="20" t="n"/>
      <c r="B177" s="21" t="n"/>
      <c r="C177" s="21" t="n"/>
      <c r="D177" s="21" t="n"/>
      <c r="E177" s="21" t="n"/>
      <c r="F177" s="14">
        <f>IF($B177="","",C177+D177+E177)</f>
        <v/>
      </c>
      <c r="G177" s="14">
        <f>IF($B177="","",F177-B177)</f>
        <v/>
      </c>
      <c r="H177" s="15">
        <f>IF($B177="","",IF(G177&lt;0,"SHORT",IF(G177&gt;0,"Over","Balanced")))</f>
        <v/>
      </c>
    </row>
    <row r="178">
      <c r="A178" s="22" t="n"/>
      <c r="B178" s="23" t="n"/>
      <c r="C178" s="23" t="n"/>
      <c r="D178" s="23" t="n"/>
      <c r="E178" s="23" t="n"/>
      <c r="F178" s="18">
        <f>IF($B178="","",C178+D178+E178)</f>
        <v/>
      </c>
      <c r="G178" s="18">
        <f>IF($B178="","",F178-B178)</f>
        <v/>
      </c>
      <c r="H178" s="19">
        <f>IF($B178="","",IF(G178&lt;0,"SHORT",IF(G178&gt;0,"Over","Balanced")))</f>
        <v/>
      </c>
    </row>
    <row r="179">
      <c r="A179" s="20" t="n"/>
      <c r="B179" s="21" t="n"/>
      <c r="C179" s="21" t="n"/>
      <c r="D179" s="21" t="n"/>
      <c r="E179" s="21" t="n"/>
      <c r="F179" s="14">
        <f>IF($B179="","",C179+D179+E179)</f>
        <v/>
      </c>
      <c r="G179" s="14">
        <f>IF($B179="","",F179-B179)</f>
        <v/>
      </c>
      <c r="H179" s="15">
        <f>IF($B179="","",IF(G179&lt;0,"SHORT",IF(G179&gt;0,"Over","Balanced")))</f>
        <v/>
      </c>
    </row>
    <row r="180">
      <c r="A180" s="22" t="n"/>
      <c r="B180" s="23" t="n"/>
      <c r="C180" s="23" t="n"/>
      <c r="D180" s="23" t="n"/>
      <c r="E180" s="23" t="n"/>
      <c r="F180" s="18">
        <f>IF($B180="","",C180+D180+E180)</f>
        <v/>
      </c>
      <c r="G180" s="18">
        <f>IF($B180="","",F180-B180)</f>
        <v/>
      </c>
      <c r="H180" s="19">
        <f>IF($B180="","",IF(G180&lt;0,"SHORT",IF(G180&gt;0,"Over","Balanced")))</f>
        <v/>
      </c>
    </row>
    <row r="181">
      <c r="A181" s="20" t="n"/>
      <c r="B181" s="21" t="n"/>
      <c r="C181" s="21" t="n"/>
      <c r="D181" s="21" t="n"/>
      <c r="E181" s="21" t="n"/>
      <c r="F181" s="14">
        <f>IF($B181="","",C181+D181+E181)</f>
        <v/>
      </c>
      <c r="G181" s="14">
        <f>IF($B181="","",F181-B181)</f>
        <v/>
      </c>
      <c r="H181" s="15">
        <f>IF($B181="","",IF(G181&lt;0,"SHORT",IF(G181&gt;0,"Over","Balanced")))</f>
        <v/>
      </c>
    </row>
    <row r="182">
      <c r="A182" s="22" t="n"/>
      <c r="B182" s="23" t="n"/>
      <c r="C182" s="23" t="n"/>
      <c r="D182" s="23" t="n"/>
      <c r="E182" s="23" t="n"/>
      <c r="F182" s="18">
        <f>IF($B182="","",C182+D182+E182)</f>
        <v/>
      </c>
      <c r="G182" s="18">
        <f>IF($B182="","",F182-B182)</f>
        <v/>
      </c>
      <c r="H182" s="19">
        <f>IF($B182="","",IF(G182&lt;0,"SHORT",IF(G182&gt;0,"Over","Balanced")))</f>
        <v/>
      </c>
    </row>
    <row r="183">
      <c r="A183" s="20" t="n"/>
      <c r="B183" s="21" t="n"/>
      <c r="C183" s="21" t="n"/>
      <c r="D183" s="21" t="n"/>
      <c r="E183" s="21" t="n"/>
      <c r="F183" s="14">
        <f>IF($B183="","",C183+D183+E183)</f>
        <v/>
      </c>
      <c r="G183" s="14">
        <f>IF($B183="","",F183-B183)</f>
        <v/>
      </c>
      <c r="H183" s="15">
        <f>IF($B183="","",IF(G183&lt;0,"SHORT",IF(G183&gt;0,"Over","Balanced")))</f>
        <v/>
      </c>
    </row>
    <row r="184">
      <c r="A184" s="22" t="n"/>
      <c r="B184" s="23" t="n"/>
      <c r="C184" s="23" t="n"/>
      <c r="D184" s="23" t="n"/>
      <c r="E184" s="23" t="n"/>
      <c r="F184" s="18">
        <f>IF($B184="","",C184+D184+E184)</f>
        <v/>
      </c>
      <c r="G184" s="18">
        <f>IF($B184="","",F184-B184)</f>
        <v/>
      </c>
      <c r="H184" s="19">
        <f>IF($B184="","",IF(G184&lt;0,"SHORT",IF(G184&gt;0,"Over","Balanced")))</f>
        <v/>
      </c>
    </row>
    <row r="185">
      <c r="A185" s="20" t="n"/>
      <c r="B185" s="21" t="n"/>
      <c r="C185" s="21" t="n"/>
      <c r="D185" s="21" t="n"/>
      <c r="E185" s="21" t="n"/>
      <c r="F185" s="14">
        <f>IF($B185="","",C185+D185+E185)</f>
        <v/>
      </c>
      <c r="G185" s="14">
        <f>IF($B185="","",F185-B185)</f>
        <v/>
      </c>
      <c r="H185" s="15">
        <f>IF($B185="","",IF(G185&lt;0,"SHORT",IF(G185&gt;0,"Over","Balanced")))</f>
        <v/>
      </c>
    </row>
    <row r="186">
      <c r="A186" s="22" t="n"/>
      <c r="B186" s="23" t="n"/>
      <c r="C186" s="23" t="n"/>
      <c r="D186" s="23" t="n"/>
      <c r="E186" s="23" t="n"/>
      <c r="F186" s="18">
        <f>IF($B186="","",C186+D186+E186)</f>
        <v/>
      </c>
      <c r="G186" s="18">
        <f>IF($B186="","",F186-B186)</f>
        <v/>
      </c>
      <c r="H186" s="19">
        <f>IF($B186="","",IF(G186&lt;0,"SHORT",IF(G186&gt;0,"Over","Balanced")))</f>
        <v/>
      </c>
    </row>
    <row r="187">
      <c r="A187" s="20" t="n"/>
      <c r="B187" s="21" t="n"/>
      <c r="C187" s="21" t="n"/>
      <c r="D187" s="21" t="n"/>
      <c r="E187" s="21" t="n"/>
      <c r="F187" s="14">
        <f>IF($B187="","",C187+D187+E187)</f>
        <v/>
      </c>
      <c r="G187" s="14">
        <f>IF($B187="","",F187-B187)</f>
        <v/>
      </c>
      <c r="H187" s="15">
        <f>IF($B187="","",IF(G187&lt;0,"SHORT",IF(G187&gt;0,"Over","Balanced")))</f>
        <v/>
      </c>
    </row>
    <row r="188">
      <c r="A188" s="22" t="n"/>
      <c r="B188" s="23" t="n"/>
      <c r="C188" s="23" t="n"/>
      <c r="D188" s="23" t="n"/>
      <c r="E188" s="23" t="n"/>
      <c r="F188" s="18">
        <f>IF($B188="","",C188+D188+E188)</f>
        <v/>
      </c>
      <c r="G188" s="18">
        <f>IF($B188="","",F188-B188)</f>
        <v/>
      </c>
      <c r="H188" s="19">
        <f>IF($B188="","",IF(G188&lt;0,"SHORT",IF(G188&gt;0,"Over","Balanced")))</f>
        <v/>
      </c>
    </row>
    <row r="189">
      <c r="A189" s="20" t="n"/>
      <c r="B189" s="21" t="n"/>
      <c r="C189" s="21" t="n"/>
      <c r="D189" s="21" t="n"/>
      <c r="E189" s="21" t="n"/>
      <c r="F189" s="14">
        <f>IF($B189="","",C189+D189+E189)</f>
        <v/>
      </c>
      <c r="G189" s="14">
        <f>IF($B189="","",F189-B189)</f>
        <v/>
      </c>
      <c r="H189" s="15">
        <f>IF($B189="","",IF(G189&lt;0,"SHORT",IF(G189&gt;0,"Over","Balanced")))</f>
        <v/>
      </c>
    </row>
    <row r="190">
      <c r="A190" s="22" t="n"/>
      <c r="B190" s="23" t="n"/>
      <c r="C190" s="23" t="n"/>
      <c r="D190" s="23" t="n"/>
      <c r="E190" s="23" t="n"/>
      <c r="F190" s="18">
        <f>IF($B190="","",C190+D190+E190)</f>
        <v/>
      </c>
      <c r="G190" s="18">
        <f>IF($B190="","",F190-B190)</f>
        <v/>
      </c>
      <c r="H190" s="19">
        <f>IF($B190="","",IF(G190&lt;0,"SHORT",IF(G190&gt;0,"Over","Balanced")))</f>
        <v/>
      </c>
    </row>
    <row r="191">
      <c r="A191" s="20" t="n"/>
      <c r="B191" s="21" t="n"/>
      <c r="C191" s="21" t="n"/>
      <c r="D191" s="21" t="n"/>
      <c r="E191" s="21" t="n"/>
      <c r="F191" s="14">
        <f>IF($B191="","",C191+D191+E191)</f>
        <v/>
      </c>
      <c r="G191" s="14">
        <f>IF($B191="","",F191-B191)</f>
        <v/>
      </c>
      <c r="H191" s="15">
        <f>IF($B191="","",IF(G191&lt;0,"SHORT",IF(G191&gt;0,"Over","Balanced")))</f>
        <v/>
      </c>
    </row>
    <row r="192">
      <c r="A192" s="22" t="n"/>
      <c r="B192" s="23" t="n"/>
      <c r="C192" s="23" t="n"/>
      <c r="D192" s="23" t="n"/>
      <c r="E192" s="23" t="n"/>
      <c r="F192" s="18">
        <f>IF($B192="","",C192+D192+E192)</f>
        <v/>
      </c>
      <c r="G192" s="18">
        <f>IF($B192="","",F192-B192)</f>
        <v/>
      </c>
      <c r="H192" s="19">
        <f>IF($B192="","",IF(G192&lt;0,"SHORT",IF(G192&gt;0,"Over","Balanced")))</f>
        <v/>
      </c>
    </row>
    <row r="193">
      <c r="A193" s="20" t="n"/>
      <c r="B193" s="21" t="n"/>
      <c r="C193" s="21" t="n"/>
      <c r="D193" s="21" t="n"/>
      <c r="E193" s="21" t="n"/>
      <c r="F193" s="14">
        <f>IF($B193="","",C193+D193+E193)</f>
        <v/>
      </c>
      <c r="G193" s="14">
        <f>IF($B193="","",F193-B193)</f>
        <v/>
      </c>
      <c r="H193" s="15">
        <f>IF($B193="","",IF(G193&lt;0,"SHORT",IF(G193&gt;0,"Over","Balanced")))</f>
        <v/>
      </c>
    </row>
    <row r="194">
      <c r="A194" s="22" t="n"/>
      <c r="B194" s="23" t="n"/>
      <c r="C194" s="23" t="n"/>
      <c r="D194" s="23" t="n"/>
      <c r="E194" s="23" t="n"/>
      <c r="F194" s="18">
        <f>IF($B194="","",C194+D194+E194)</f>
        <v/>
      </c>
      <c r="G194" s="18">
        <f>IF($B194="","",F194-B194)</f>
        <v/>
      </c>
      <c r="H194" s="19">
        <f>IF($B194="","",IF(G194&lt;0,"SHORT",IF(G194&gt;0,"Over","Balanced")))</f>
        <v/>
      </c>
    </row>
    <row r="195">
      <c r="A195" s="20" t="n"/>
      <c r="B195" s="21" t="n"/>
      <c r="C195" s="21" t="n"/>
      <c r="D195" s="21" t="n"/>
      <c r="E195" s="21" t="n"/>
      <c r="F195" s="14">
        <f>IF($B195="","",C195+D195+E195)</f>
        <v/>
      </c>
      <c r="G195" s="14">
        <f>IF($B195="","",F195-B195)</f>
        <v/>
      </c>
      <c r="H195" s="15">
        <f>IF($B195="","",IF(G195&lt;0,"SHORT",IF(G195&gt;0,"Over","Balanced")))</f>
        <v/>
      </c>
    </row>
    <row r="196">
      <c r="A196" s="22" t="n"/>
      <c r="B196" s="23" t="n"/>
      <c r="C196" s="23" t="n"/>
      <c r="D196" s="23" t="n"/>
      <c r="E196" s="23" t="n"/>
      <c r="F196" s="18">
        <f>IF($B196="","",C196+D196+E196)</f>
        <v/>
      </c>
      <c r="G196" s="18">
        <f>IF($B196="","",F196-B196)</f>
        <v/>
      </c>
      <c r="H196" s="19">
        <f>IF($B196="","",IF(G196&lt;0,"SHORT",IF(G196&gt;0,"Over","Balanced")))</f>
        <v/>
      </c>
    </row>
    <row r="197">
      <c r="A197" s="20" t="n"/>
      <c r="B197" s="21" t="n"/>
      <c r="C197" s="21" t="n"/>
      <c r="D197" s="21" t="n"/>
      <c r="E197" s="21" t="n"/>
      <c r="F197" s="14">
        <f>IF($B197="","",C197+D197+E197)</f>
        <v/>
      </c>
      <c r="G197" s="14">
        <f>IF($B197="","",F197-B197)</f>
        <v/>
      </c>
      <c r="H197" s="15">
        <f>IF($B197="","",IF(G197&lt;0,"SHORT",IF(G197&gt;0,"Over","Balanced")))</f>
        <v/>
      </c>
    </row>
    <row r="198">
      <c r="A198" s="22" t="n"/>
      <c r="B198" s="23" t="n"/>
      <c r="C198" s="23" t="n"/>
      <c r="D198" s="23" t="n"/>
      <c r="E198" s="23" t="n"/>
      <c r="F198" s="18">
        <f>IF($B198="","",C198+D198+E198)</f>
        <v/>
      </c>
      <c r="G198" s="18">
        <f>IF($B198="","",F198-B198)</f>
        <v/>
      </c>
      <c r="H198" s="19">
        <f>IF($B198="","",IF(G198&lt;0,"SHORT",IF(G198&gt;0,"Over","Balanced")))</f>
        <v/>
      </c>
    </row>
    <row r="199">
      <c r="A199" s="20" t="n"/>
      <c r="B199" s="21" t="n"/>
      <c r="C199" s="21" t="n"/>
      <c r="D199" s="21" t="n"/>
      <c r="E199" s="21" t="n"/>
      <c r="F199" s="14">
        <f>IF($B199="","",C199+D199+E199)</f>
        <v/>
      </c>
      <c r="G199" s="14">
        <f>IF($B199="","",F199-B199)</f>
        <v/>
      </c>
      <c r="H199" s="15">
        <f>IF($B199="","",IF(G199&lt;0,"SHORT",IF(G199&gt;0,"Over","Balanced")))</f>
        <v/>
      </c>
    </row>
    <row r="200">
      <c r="A200" s="22" t="n"/>
      <c r="B200" s="23" t="n"/>
      <c r="C200" s="23" t="n"/>
      <c r="D200" s="23" t="n"/>
      <c r="E200" s="23" t="n"/>
      <c r="F200" s="18">
        <f>IF($B200="","",C200+D200+E200)</f>
        <v/>
      </c>
      <c r="G200" s="18">
        <f>IF($B200="","",F200-B200)</f>
        <v/>
      </c>
      <c r="H200" s="19">
        <f>IF($B200="","",IF(G200&lt;0,"SHORT",IF(G200&gt;0,"Over","Balanced")))</f>
        <v/>
      </c>
    </row>
    <row r="201">
      <c r="A201" s="20" t="n"/>
      <c r="B201" s="21" t="n"/>
      <c r="C201" s="21" t="n"/>
      <c r="D201" s="21" t="n"/>
      <c r="E201" s="21" t="n"/>
      <c r="F201" s="14">
        <f>IF($B201="","",C201+D201+E201)</f>
        <v/>
      </c>
      <c r="G201" s="14">
        <f>IF($B201="","",F201-B201)</f>
        <v/>
      </c>
      <c r="H201" s="15">
        <f>IF($B201="","",IF(G201&lt;0,"SHORT",IF(G201&gt;0,"Over","Balanced")))</f>
        <v/>
      </c>
    </row>
    <row r="202">
      <c r="A202" s="22" t="n"/>
      <c r="B202" s="23" t="n"/>
      <c r="C202" s="23" t="n"/>
      <c r="D202" s="23" t="n"/>
      <c r="E202" s="23" t="n"/>
      <c r="F202" s="18">
        <f>IF($B202="","",C202+D202+E202)</f>
        <v/>
      </c>
      <c r="G202" s="18">
        <f>IF($B202="","",F202-B202)</f>
        <v/>
      </c>
      <c r="H202" s="19">
        <f>IF($B202="","",IF(G202&lt;0,"SHORT",IF(G202&gt;0,"Over","Balanced")))</f>
        <v/>
      </c>
    </row>
    <row r="203">
      <c r="A203" s="20" t="n"/>
      <c r="B203" s="21" t="n"/>
      <c r="C203" s="21" t="n"/>
      <c r="D203" s="21" t="n"/>
      <c r="E203" s="21" t="n"/>
      <c r="F203" s="14">
        <f>IF($B203="","",C203+D203+E203)</f>
        <v/>
      </c>
      <c r="G203" s="14">
        <f>IF($B203="","",F203-B203)</f>
        <v/>
      </c>
      <c r="H203" s="15">
        <f>IF($B203="","",IF(G203&lt;0,"SHORT",IF(G203&gt;0,"Over","Balanced")))</f>
        <v/>
      </c>
    </row>
    <row r="204">
      <c r="A204" s="22" t="n"/>
      <c r="B204" s="23" t="n"/>
      <c r="C204" s="23" t="n"/>
      <c r="D204" s="23" t="n"/>
      <c r="E204" s="23" t="n"/>
      <c r="F204" s="18">
        <f>IF($B204="","",C204+D204+E204)</f>
        <v/>
      </c>
      <c r="G204" s="18">
        <f>IF($B204="","",F204-B204)</f>
        <v/>
      </c>
      <c r="H204" s="19">
        <f>IF($B204="","",IF(G204&lt;0,"SHORT",IF(G204&gt;0,"Over","Balanced")))</f>
        <v/>
      </c>
    </row>
    <row r="205">
      <c r="A205" s="20" t="n"/>
      <c r="B205" s="21" t="n"/>
      <c r="C205" s="21" t="n"/>
      <c r="D205" s="21" t="n"/>
      <c r="E205" s="21" t="n"/>
      <c r="F205" s="14">
        <f>IF($B205="","",C205+D205+E205)</f>
        <v/>
      </c>
      <c r="G205" s="14">
        <f>IF($B205="","",F205-B205)</f>
        <v/>
      </c>
      <c r="H205" s="15">
        <f>IF($B205="","",IF(G205&lt;0,"SHORT",IF(G205&gt;0,"Over","Balanced")))</f>
        <v/>
      </c>
    </row>
    <row r="206">
      <c r="A206" s="22" t="n"/>
      <c r="B206" s="23" t="n"/>
      <c r="C206" s="23" t="n"/>
      <c r="D206" s="23" t="n"/>
      <c r="E206" s="23" t="n"/>
      <c r="F206" s="18">
        <f>IF($B206="","",C206+D206+E206)</f>
        <v/>
      </c>
      <c r="G206" s="18">
        <f>IF($B206="","",F206-B206)</f>
        <v/>
      </c>
      <c r="H206" s="19">
        <f>IF($B206="","",IF(G206&lt;0,"SHORT",IF(G206&gt;0,"Over","Balanced")))</f>
        <v/>
      </c>
    </row>
    <row r="207">
      <c r="A207" s="20" t="n"/>
      <c r="B207" s="21" t="n"/>
      <c r="C207" s="21" t="n"/>
      <c r="D207" s="21" t="n"/>
      <c r="E207" s="21" t="n"/>
      <c r="F207" s="14">
        <f>IF($B207="","",C207+D207+E207)</f>
        <v/>
      </c>
      <c r="G207" s="14">
        <f>IF($B207="","",F207-B207)</f>
        <v/>
      </c>
      <c r="H207" s="15">
        <f>IF($B207="","",IF(G207&lt;0,"SHORT",IF(G207&gt;0,"Over","Balanced")))</f>
        <v/>
      </c>
    </row>
    <row r="208">
      <c r="A208" s="22" t="n"/>
      <c r="B208" s="23" t="n"/>
      <c r="C208" s="23" t="n"/>
      <c r="D208" s="23" t="n"/>
      <c r="E208" s="23" t="n"/>
      <c r="F208" s="18">
        <f>IF($B208="","",C208+D208+E208)</f>
        <v/>
      </c>
      <c r="G208" s="18">
        <f>IF($B208="","",F208-B208)</f>
        <v/>
      </c>
      <c r="H208" s="19">
        <f>IF($B208="","",IF(G208&lt;0,"SHORT",IF(G208&gt;0,"Over","Balanced")))</f>
        <v/>
      </c>
    </row>
    <row r="209">
      <c r="A209" s="20" t="n"/>
      <c r="B209" s="21" t="n"/>
      <c r="C209" s="21" t="n"/>
      <c r="D209" s="21" t="n"/>
      <c r="E209" s="21" t="n"/>
      <c r="F209" s="14">
        <f>IF($B209="","",C209+D209+E209)</f>
        <v/>
      </c>
      <c r="G209" s="14">
        <f>IF($B209="","",F209-B209)</f>
        <v/>
      </c>
      <c r="H209" s="15">
        <f>IF($B209="","",IF(G209&lt;0,"SHORT",IF(G209&gt;0,"Over","Balanced")))</f>
        <v/>
      </c>
    </row>
    <row r="210">
      <c r="A210" s="22" t="n"/>
      <c r="B210" s="23" t="n"/>
      <c r="C210" s="23" t="n"/>
      <c r="D210" s="23" t="n"/>
      <c r="E210" s="23" t="n"/>
      <c r="F210" s="18">
        <f>IF($B210="","",C210+D210+E210)</f>
        <v/>
      </c>
      <c r="G210" s="18">
        <f>IF($B210="","",F210-B210)</f>
        <v/>
      </c>
      <c r="H210" s="19">
        <f>IF($B210="","",IF(G210&lt;0,"SHORT",IF(G210&gt;0,"Over","Balanced")))</f>
        <v/>
      </c>
    </row>
    <row r="211">
      <c r="A211" s="20" t="n"/>
      <c r="B211" s="21" t="n"/>
      <c r="C211" s="21" t="n"/>
      <c r="D211" s="21" t="n"/>
      <c r="E211" s="21" t="n"/>
      <c r="F211" s="14">
        <f>IF($B211="","",C211+D211+E211)</f>
        <v/>
      </c>
      <c r="G211" s="14">
        <f>IF($B211="","",F211-B211)</f>
        <v/>
      </c>
      <c r="H211" s="15">
        <f>IF($B211="","",IF(G211&lt;0,"SHORT",IF(G211&gt;0,"Over","Balanced")))</f>
        <v/>
      </c>
    </row>
    <row r="212">
      <c r="A212" s="22" t="n"/>
      <c r="B212" s="23" t="n"/>
      <c r="C212" s="23" t="n"/>
      <c r="D212" s="23" t="n"/>
      <c r="E212" s="23" t="n"/>
      <c r="F212" s="18">
        <f>IF($B212="","",C212+D212+E212)</f>
        <v/>
      </c>
      <c r="G212" s="18">
        <f>IF($B212="","",F212-B212)</f>
        <v/>
      </c>
      <c r="H212" s="19">
        <f>IF($B212="","",IF(G212&lt;0,"SHORT",IF(G212&gt;0,"Over","Balanced")))</f>
        <v/>
      </c>
    </row>
    <row r="213">
      <c r="A213" s="20" t="n"/>
      <c r="B213" s="21" t="n"/>
      <c r="C213" s="21" t="n"/>
      <c r="D213" s="21" t="n"/>
      <c r="E213" s="21" t="n"/>
      <c r="F213" s="14">
        <f>IF($B213="","",C213+D213+E213)</f>
        <v/>
      </c>
      <c r="G213" s="14">
        <f>IF($B213="","",F213-B213)</f>
        <v/>
      </c>
      <c r="H213" s="15">
        <f>IF($B213="","",IF(G213&lt;0,"SHORT",IF(G213&gt;0,"Over","Balanced")))</f>
        <v/>
      </c>
    </row>
    <row r="214">
      <c r="A214" s="22" t="n"/>
      <c r="B214" s="23" t="n"/>
      <c r="C214" s="23" t="n"/>
      <c r="D214" s="23" t="n"/>
      <c r="E214" s="23" t="n"/>
      <c r="F214" s="18">
        <f>IF($B214="","",C214+D214+E214)</f>
        <v/>
      </c>
      <c r="G214" s="18">
        <f>IF($B214="","",F214-B214)</f>
        <v/>
      </c>
      <c r="H214" s="19">
        <f>IF($B214="","",IF(G214&lt;0,"SHORT",IF(G214&gt;0,"Over","Balanced")))</f>
        <v/>
      </c>
    </row>
    <row r="215">
      <c r="A215" s="20" t="n"/>
      <c r="B215" s="21" t="n"/>
      <c r="C215" s="21" t="n"/>
      <c r="D215" s="21" t="n"/>
      <c r="E215" s="21" t="n"/>
      <c r="F215" s="14">
        <f>IF($B215="","",C215+D215+E215)</f>
        <v/>
      </c>
      <c r="G215" s="14">
        <f>IF($B215="","",F215-B215)</f>
        <v/>
      </c>
      <c r="H215" s="15">
        <f>IF($B215="","",IF(G215&lt;0,"SHORT",IF(G215&gt;0,"Over","Balanced")))</f>
        <v/>
      </c>
    </row>
    <row r="216">
      <c r="A216" s="22" t="n"/>
      <c r="B216" s="23" t="n"/>
      <c r="C216" s="23" t="n"/>
      <c r="D216" s="23" t="n"/>
      <c r="E216" s="23" t="n"/>
      <c r="F216" s="18">
        <f>IF($B216="","",C216+D216+E216)</f>
        <v/>
      </c>
      <c r="G216" s="18">
        <f>IF($B216="","",F216-B216)</f>
        <v/>
      </c>
      <c r="H216" s="19">
        <f>IF($B216="","",IF(G216&lt;0,"SHORT",IF(G216&gt;0,"Over","Balanced")))</f>
        <v/>
      </c>
    </row>
    <row r="217">
      <c r="A217" s="20" t="n"/>
      <c r="B217" s="21" t="n"/>
      <c r="C217" s="21" t="n"/>
      <c r="D217" s="21" t="n"/>
      <c r="E217" s="21" t="n"/>
      <c r="F217" s="14">
        <f>IF($B217="","",C217+D217+E217)</f>
        <v/>
      </c>
      <c r="G217" s="14">
        <f>IF($B217="","",F217-B217)</f>
        <v/>
      </c>
      <c r="H217" s="15">
        <f>IF($B217="","",IF(G217&lt;0,"SHORT",IF(G217&gt;0,"Over","Balanced")))</f>
        <v/>
      </c>
    </row>
    <row r="218">
      <c r="A218" s="22" t="n"/>
      <c r="B218" s="23" t="n"/>
      <c r="C218" s="23" t="n"/>
      <c r="D218" s="23" t="n"/>
      <c r="E218" s="23" t="n"/>
      <c r="F218" s="18">
        <f>IF($B218="","",C218+D218+E218)</f>
        <v/>
      </c>
      <c r="G218" s="18">
        <f>IF($B218="","",F218-B218)</f>
        <v/>
      </c>
      <c r="H218" s="19">
        <f>IF($B218="","",IF(G218&lt;0,"SHORT",IF(G218&gt;0,"Over","Balanced")))</f>
        <v/>
      </c>
    </row>
    <row r="219">
      <c r="A219" s="20" t="n"/>
      <c r="B219" s="21" t="n"/>
      <c r="C219" s="21" t="n"/>
      <c r="D219" s="21" t="n"/>
      <c r="E219" s="21" t="n"/>
      <c r="F219" s="14">
        <f>IF($B219="","",C219+D219+E219)</f>
        <v/>
      </c>
      <c r="G219" s="14">
        <f>IF($B219="","",F219-B219)</f>
        <v/>
      </c>
      <c r="H219" s="15">
        <f>IF($B219="","",IF(G219&lt;0,"SHORT",IF(G219&gt;0,"Over","Balanced")))</f>
        <v/>
      </c>
    </row>
    <row r="220">
      <c r="A220" s="22" t="n"/>
      <c r="B220" s="23" t="n"/>
      <c r="C220" s="23" t="n"/>
      <c r="D220" s="23" t="n"/>
      <c r="E220" s="23" t="n"/>
      <c r="F220" s="18">
        <f>IF($B220="","",C220+D220+E220)</f>
        <v/>
      </c>
      <c r="G220" s="18">
        <f>IF($B220="","",F220-B220)</f>
        <v/>
      </c>
      <c r="H220" s="19">
        <f>IF($B220="","",IF(G220&lt;0,"SHORT",IF(G220&gt;0,"Over","Balanced")))</f>
        <v/>
      </c>
    </row>
    <row r="221">
      <c r="A221" s="20" t="n"/>
      <c r="B221" s="21" t="n"/>
      <c r="C221" s="21" t="n"/>
      <c r="D221" s="21" t="n"/>
      <c r="E221" s="21" t="n"/>
      <c r="F221" s="14">
        <f>IF($B221="","",C221+D221+E221)</f>
        <v/>
      </c>
      <c r="G221" s="14">
        <f>IF($B221="","",F221-B221)</f>
        <v/>
      </c>
      <c r="H221" s="15">
        <f>IF($B221="","",IF(G221&lt;0,"SHORT",IF(G221&gt;0,"Over","Balanced")))</f>
        <v/>
      </c>
    </row>
    <row r="222">
      <c r="A222" s="22" t="n"/>
      <c r="B222" s="23" t="n"/>
      <c r="C222" s="23" t="n"/>
      <c r="D222" s="23" t="n"/>
      <c r="E222" s="23" t="n"/>
      <c r="F222" s="18">
        <f>IF($B222="","",C222+D222+E222)</f>
        <v/>
      </c>
      <c r="G222" s="18">
        <f>IF($B222="","",F222-B222)</f>
        <v/>
      </c>
      <c r="H222" s="19">
        <f>IF($B222="","",IF(G222&lt;0,"SHORT",IF(G222&gt;0,"Over","Balanced")))</f>
        <v/>
      </c>
    </row>
    <row r="223">
      <c r="A223" s="20" t="n"/>
      <c r="B223" s="21" t="n"/>
      <c r="C223" s="21" t="n"/>
      <c r="D223" s="21" t="n"/>
      <c r="E223" s="21" t="n"/>
      <c r="F223" s="14">
        <f>IF($B223="","",C223+D223+E223)</f>
        <v/>
      </c>
      <c r="G223" s="14">
        <f>IF($B223="","",F223-B223)</f>
        <v/>
      </c>
      <c r="H223" s="15">
        <f>IF($B223="","",IF(G223&lt;0,"SHORT",IF(G223&gt;0,"Over","Balanced")))</f>
        <v/>
      </c>
    </row>
    <row r="224">
      <c r="A224" s="22" t="n"/>
      <c r="B224" s="23" t="n"/>
      <c r="C224" s="23" t="n"/>
      <c r="D224" s="23" t="n"/>
      <c r="E224" s="23" t="n"/>
      <c r="F224" s="18">
        <f>IF($B224="","",C224+D224+E224)</f>
        <v/>
      </c>
      <c r="G224" s="18">
        <f>IF($B224="","",F224-B224)</f>
        <v/>
      </c>
      <c r="H224" s="19">
        <f>IF($B224="","",IF(G224&lt;0,"SHORT",IF(G224&gt;0,"Over","Balanced")))</f>
        <v/>
      </c>
    </row>
    <row r="225">
      <c r="A225" s="20" t="n"/>
      <c r="B225" s="21" t="n"/>
      <c r="C225" s="21" t="n"/>
      <c r="D225" s="21" t="n"/>
      <c r="E225" s="21" t="n"/>
      <c r="F225" s="14">
        <f>IF($B225="","",C225+D225+E225)</f>
        <v/>
      </c>
      <c r="G225" s="14">
        <f>IF($B225="","",F225-B225)</f>
        <v/>
      </c>
      <c r="H225" s="15">
        <f>IF($B225="","",IF(G225&lt;0,"SHORT",IF(G225&gt;0,"Over","Balanced")))</f>
        <v/>
      </c>
    </row>
    <row r="226">
      <c r="A226" s="22" t="n"/>
      <c r="B226" s="23" t="n"/>
      <c r="C226" s="23" t="n"/>
      <c r="D226" s="23" t="n"/>
      <c r="E226" s="23" t="n"/>
      <c r="F226" s="18">
        <f>IF($B226="","",C226+D226+E226)</f>
        <v/>
      </c>
      <c r="G226" s="18">
        <f>IF($B226="","",F226-B226)</f>
        <v/>
      </c>
      <c r="H226" s="19">
        <f>IF($B226="","",IF(G226&lt;0,"SHORT",IF(G226&gt;0,"Over","Balanced")))</f>
        <v/>
      </c>
    </row>
    <row r="227">
      <c r="A227" s="20" t="n"/>
      <c r="B227" s="21" t="n"/>
      <c r="C227" s="21" t="n"/>
      <c r="D227" s="21" t="n"/>
      <c r="E227" s="21" t="n"/>
      <c r="F227" s="14">
        <f>IF($B227="","",C227+D227+E227)</f>
        <v/>
      </c>
      <c r="G227" s="14">
        <f>IF($B227="","",F227-B227)</f>
        <v/>
      </c>
      <c r="H227" s="15">
        <f>IF($B227="","",IF(G227&lt;0,"SHORT",IF(G227&gt;0,"Over","Balanced")))</f>
        <v/>
      </c>
    </row>
    <row r="228">
      <c r="A228" s="22" t="n"/>
      <c r="B228" s="23" t="n"/>
      <c r="C228" s="23" t="n"/>
      <c r="D228" s="23" t="n"/>
      <c r="E228" s="23" t="n"/>
      <c r="F228" s="18">
        <f>IF($B228="","",C228+D228+E228)</f>
        <v/>
      </c>
      <c r="G228" s="18">
        <f>IF($B228="","",F228-B228)</f>
        <v/>
      </c>
      <c r="H228" s="19">
        <f>IF($B228="","",IF(G228&lt;0,"SHORT",IF(G228&gt;0,"Over","Balanced")))</f>
        <v/>
      </c>
    </row>
    <row r="229">
      <c r="A229" s="20" t="n"/>
      <c r="B229" s="21" t="n"/>
      <c r="C229" s="21" t="n"/>
      <c r="D229" s="21" t="n"/>
      <c r="E229" s="21" t="n"/>
      <c r="F229" s="14">
        <f>IF($B229="","",C229+D229+E229)</f>
        <v/>
      </c>
      <c r="G229" s="14">
        <f>IF($B229="","",F229-B229)</f>
        <v/>
      </c>
      <c r="H229" s="15">
        <f>IF($B229="","",IF(G229&lt;0,"SHORT",IF(G229&gt;0,"Over","Balanced")))</f>
        <v/>
      </c>
    </row>
    <row r="230">
      <c r="A230" s="22" t="n"/>
      <c r="B230" s="23" t="n"/>
      <c r="C230" s="23" t="n"/>
      <c r="D230" s="23" t="n"/>
      <c r="E230" s="23" t="n"/>
      <c r="F230" s="18">
        <f>IF($B230="","",C230+D230+E230)</f>
        <v/>
      </c>
      <c r="G230" s="18">
        <f>IF($B230="","",F230-B230)</f>
        <v/>
      </c>
      <c r="H230" s="19">
        <f>IF($B230="","",IF(G230&lt;0,"SHORT",IF(G230&gt;0,"Over","Balanced")))</f>
        <v/>
      </c>
    </row>
    <row r="231">
      <c r="A231" s="20" t="n"/>
      <c r="B231" s="21" t="n"/>
      <c r="C231" s="21" t="n"/>
      <c r="D231" s="21" t="n"/>
      <c r="E231" s="21" t="n"/>
      <c r="F231" s="14">
        <f>IF($B231="","",C231+D231+E231)</f>
        <v/>
      </c>
      <c r="G231" s="14">
        <f>IF($B231="","",F231-B231)</f>
        <v/>
      </c>
      <c r="H231" s="15">
        <f>IF($B231="","",IF(G231&lt;0,"SHORT",IF(G231&gt;0,"Over","Balanced")))</f>
        <v/>
      </c>
    </row>
    <row r="232">
      <c r="A232" s="22" t="n"/>
      <c r="B232" s="23" t="n"/>
      <c r="C232" s="23" t="n"/>
      <c r="D232" s="23" t="n"/>
      <c r="E232" s="23" t="n"/>
      <c r="F232" s="18">
        <f>IF($B232="","",C232+D232+E232)</f>
        <v/>
      </c>
      <c r="G232" s="18">
        <f>IF($B232="","",F232-B232)</f>
        <v/>
      </c>
      <c r="H232" s="19">
        <f>IF($B232="","",IF(G232&lt;0,"SHORT",IF(G232&gt;0,"Over","Balanced")))</f>
        <v/>
      </c>
    </row>
    <row r="233">
      <c r="A233" s="20" t="n"/>
      <c r="B233" s="21" t="n"/>
      <c r="C233" s="21" t="n"/>
      <c r="D233" s="21" t="n"/>
      <c r="E233" s="21" t="n"/>
      <c r="F233" s="14">
        <f>IF($B233="","",C233+D233+E233)</f>
        <v/>
      </c>
      <c r="G233" s="14">
        <f>IF($B233="","",F233-B233)</f>
        <v/>
      </c>
      <c r="H233" s="15">
        <f>IF($B233="","",IF(G233&lt;0,"SHORT",IF(G233&gt;0,"Over","Balanced")))</f>
        <v/>
      </c>
    </row>
    <row r="234">
      <c r="A234" s="22" t="n"/>
      <c r="B234" s="23" t="n"/>
      <c r="C234" s="23" t="n"/>
      <c r="D234" s="23" t="n"/>
      <c r="E234" s="23" t="n"/>
      <c r="F234" s="18">
        <f>IF($B234="","",C234+D234+E234)</f>
        <v/>
      </c>
      <c r="G234" s="18">
        <f>IF($B234="","",F234-B234)</f>
        <v/>
      </c>
      <c r="H234" s="19">
        <f>IF($B234="","",IF(G234&lt;0,"SHORT",IF(G234&gt;0,"Over","Balanced")))</f>
        <v/>
      </c>
    </row>
    <row r="235">
      <c r="A235" s="20" t="n"/>
      <c r="B235" s="21" t="n"/>
      <c r="C235" s="21" t="n"/>
      <c r="D235" s="21" t="n"/>
      <c r="E235" s="21" t="n"/>
      <c r="F235" s="14">
        <f>IF($B235="","",C235+D235+E235)</f>
        <v/>
      </c>
      <c r="G235" s="14">
        <f>IF($B235="","",F235-B235)</f>
        <v/>
      </c>
      <c r="H235" s="15">
        <f>IF($B235="","",IF(G235&lt;0,"SHORT",IF(G235&gt;0,"Over","Balanced")))</f>
        <v/>
      </c>
    </row>
    <row r="236">
      <c r="A236" s="22" t="n"/>
      <c r="B236" s="23" t="n"/>
      <c r="C236" s="23" t="n"/>
      <c r="D236" s="23" t="n"/>
      <c r="E236" s="23" t="n"/>
      <c r="F236" s="18">
        <f>IF($B236="","",C236+D236+E236)</f>
        <v/>
      </c>
      <c r="G236" s="18">
        <f>IF($B236="","",F236-B236)</f>
        <v/>
      </c>
      <c r="H236" s="19">
        <f>IF($B236="","",IF(G236&lt;0,"SHORT",IF(G236&gt;0,"Over","Balanced")))</f>
        <v/>
      </c>
    </row>
    <row r="237">
      <c r="A237" s="20" t="n"/>
      <c r="B237" s="21" t="n"/>
      <c r="C237" s="21" t="n"/>
      <c r="D237" s="21" t="n"/>
      <c r="E237" s="21" t="n"/>
      <c r="F237" s="14">
        <f>IF($B237="","",C237+D237+E237)</f>
        <v/>
      </c>
      <c r="G237" s="14">
        <f>IF($B237="","",F237-B237)</f>
        <v/>
      </c>
      <c r="H237" s="15">
        <f>IF($B237="","",IF(G237&lt;0,"SHORT",IF(G237&gt;0,"Over","Balanced")))</f>
        <v/>
      </c>
    </row>
    <row r="238">
      <c r="A238" s="22" t="n"/>
      <c r="B238" s="23" t="n"/>
      <c r="C238" s="23" t="n"/>
      <c r="D238" s="23" t="n"/>
      <c r="E238" s="23" t="n"/>
      <c r="F238" s="18">
        <f>IF($B238="","",C238+D238+E238)</f>
        <v/>
      </c>
      <c r="G238" s="18">
        <f>IF($B238="","",F238-B238)</f>
        <v/>
      </c>
      <c r="H238" s="19">
        <f>IF($B238="","",IF(G238&lt;0,"SHORT",IF(G238&gt;0,"Over","Balanced")))</f>
        <v/>
      </c>
    </row>
    <row r="239">
      <c r="A239" s="20" t="n"/>
      <c r="B239" s="21" t="n"/>
      <c r="C239" s="21" t="n"/>
      <c r="D239" s="21" t="n"/>
      <c r="E239" s="21" t="n"/>
      <c r="F239" s="14">
        <f>IF($B239="","",C239+D239+E239)</f>
        <v/>
      </c>
      <c r="G239" s="14">
        <f>IF($B239="","",F239-B239)</f>
        <v/>
      </c>
      <c r="H239" s="15">
        <f>IF($B239="","",IF(G239&lt;0,"SHORT",IF(G239&gt;0,"Over","Balanced")))</f>
        <v/>
      </c>
    </row>
    <row r="240">
      <c r="A240" s="22" t="n"/>
      <c r="B240" s="23" t="n"/>
      <c r="C240" s="23" t="n"/>
      <c r="D240" s="23" t="n"/>
      <c r="E240" s="23" t="n"/>
      <c r="F240" s="18">
        <f>IF($B240="","",C240+D240+E240)</f>
        <v/>
      </c>
      <c r="G240" s="18">
        <f>IF($B240="","",F240-B240)</f>
        <v/>
      </c>
      <c r="H240" s="19">
        <f>IF($B240="","",IF(G240&lt;0,"SHORT",IF(G240&gt;0,"Over","Balanced")))</f>
        <v/>
      </c>
    </row>
    <row r="241">
      <c r="A241" s="20" t="n"/>
      <c r="B241" s="21" t="n"/>
      <c r="C241" s="21" t="n"/>
      <c r="D241" s="21" t="n"/>
      <c r="E241" s="21" t="n"/>
      <c r="F241" s="14">
        <f>IF($B241="","",C241+D241+E241)</f>
        <v/>
      </c>
      <c r="G241" s="14">
        <f>IF($B241="","",F241-B241)</f>
        <v/>
      </c>
      <c r="H241" s="15">
        <f>IF($B241="","",IF(G241&lt;0,"SHORT",IF(G241&gt;0,"Over","Balanced")))</f>
        <v/>
      </c>
    </row>
    <row r="242">
      <c r="A242" s="22" t="n"/>
      <c r="B242" s="23" t="n"/>
      <c r="C242" s="23" t="n"/>
      <c r="D242" s="23" t="n"/>
      <c r="E242" s="23" t="n"/>
      <c r="F242" s="18">
        <f>IF($B242="","",C242+D242+E242)</f>
        <v/>
      </c>
      <c r="G242" s="18">
        <f>IF($B242="","",F242-B242)</f>
        <v/>
      </c>
      <c r="H242" s="19">
        <f>IF($B242="","",IF(G242&lt;0,"SHORT",IF(G242&gt;0,"Over","Balanced")))</f>
        <v/>
      </c>
    </row>
    <row r="243">
      <c r="A243" s="20" t="n"/>
      <c r="B243" s="21" t="n"/>
      <c r="C243" s="21" t="n"/>
      <c r="D243" s="21" t="n"/>
      <c r="E243" s="21" t="n"/>
      <c r="F243" s="14">
        <f>IF($B243="","",C243+D243+E243)</f>
        <v/>
      </c>
      <c r="G243" s="14">
        <f>IF($B243="","",F243-B243)</f>
        <v/>
      </c>
      <c r="H243" s="15">
        <f>IF($B243="","",IF(G243&lt;0,"SHORT",IF(G243&gt;0,"Over","Balanced")))</f>
        <v/>
      </c>
    </row>
    <row r="244">
      <c r="A244" s="22" t="n"/>
      <c r="B244" s="23" t="n"/>
      <c r="C244" s="23" t="n"/>
      <c r="D244" s="23" t="n"/>
      <c r="E244" s="23" t="n"/>
      <c r="F244" s="18">
        <f>IF($B244="","",C244+D244+E244)</f>
        <v/>
      </c>
      <c r="G244" s="18">
        <f>IF($B244="","",F244-B244)</f>
        <v/>
      </c>
      <c r="H244" s="19">
        <f>IF($B244="","",IF(G244&lt;0,"SHORT",IF(G244&gt;0,"Over","Balanced")))</f>
        <v/>
      </c>
    </row>
    <row r="245">
      <c r="A245" s="20" t="n"/>
      <c r="B245" s="21" t="n"/>
      <c r="C245" s="21" t="n"/>
      <c r="D245" s="21" t="n"/>
      <c r="E245" s="21" t="n"/>
      <c r="F245" s="14">
        <f>IF($B245="","",C245+D245+E245)</f>
        <v/>
      </c>
      <c r="G245" s="14">
        <f>IF($B245="","",F245-B245)</f>
        <v/>
      </c>
      <c r="H245" s="15">
        <f>IF($B245="","",IF(G245&lt;0,"SHORT",IF(G245&gt;0,"Over","Balanced")))</f>
        <v/>
      </c>
    </row>
    <row r="246">
      <c r="A246" s="22" t="n"/>
      <c r="B246" s="23" t="n"/>
      <c r="C246" s="23" t="n"/>
      <c r="D246" s="23" t="n"/>
      <c r="E246" s="23" t="n"/>
      <c r="F246" s="18">
        <f>IF($B246="","",C246+D246+E246)</f>
        <v/>
      </c>
      <c r="G246" s="18">
        <f>IF($B246="","",F246-B246)</f>
        <v/>
      </c>
      <c r="H246" s="19">
        <f>IF($B246="","",IF(G246&lt;0,"SHORT",IF(G246&gt;0,"Over","Balanced")))</f>
        <v/>
      </c>
    </row>
    <row r="247">
      <c r="A247" s="20" t="n"/>
      <c r="B247" s="21" t="n"/>
      <c r="C247" s="21" t="n"/>
      <c r="D247" s="21" t="n"/>
      <c r="E247" s="21" t="n"/>
      <c r="F247" s="14">
        <f>IF($B247="","",C247+D247+E247)</f>
        <v/>
      </c>
      <c r="G247" s="14">
        <f>IF($B247="","",F247-B247)</f>
        <v/>
      </c>
      <c r="H247" s="15">
        <f>IF($B247="","",IF(G247&lt;0,"SHORT",IF(G247&gt;0,"Over","Balanced")))</f>
        <v/>
      </c>
    </row>
    <row r="248">
      <c r="A248" s="22" t="n"/>
      <c r="B248" s="23" t="n"/>
      <c r="C248" s="23" t="n"/>
      <c r="D248" s="23" t="n"/>
      <c r="E248" s="23" t="n"/>
      <c r="F248" s="18">
        <f>IF($B248="","",C248+D248+E248)</f>
        <v/>
      </c>
      <c r="G248" s="18">
        <f>IF($B248="","",F248-B248)</f>
        <v/>
      </c>
      <c r="H248" s="19">
        <f>IF($B248="","",IF(G248&lt;0,"SHORT",IF(G248&gt;0,"Over","Balanced")))</f>
        <v/>
      </c>
    </row>
    <row r="249">
      <c r="A249" s="20" t="n"/>
      <c r="B249" s="21" t="n"/>
      <c r="C249" s="21" t="n"/>
      <c r="D249" s="21" t="n"/>
      <c r="E249" s="21" t="n"/>
      <c r="F249" s="14">
        <f>IF($B249="","",C249+D249+E249)</f>
        <v/>
      </c>
      <c r="G249" s="14">
        <f>IF($B249="","",F249-B249)</f>
        <v/>
      </c>
      <c r="H249" s="15">
        <f>IF($B249="","",IF(G249&lt;0,"SHORT",IF(G249&gt;0,"Over","Balanced")))</f>
        <v/>
      </c>
    </row>
    <row r="250">
      <c r="A250" s="22" t="n"/>
      <c r="B250" s="23" t="n"/>
      <c r="C250" s="23" t="n"/>
      <c r="D250" s="23" t="n"/>
      <c r="E250" s="23" t="n"/>
      <c r="F250" s="18">
        <f>IF($B250="","",C250+D250+E250)</f>
        <v/>
      </c>
      <c r="G250" s="18">
        <f>IF($B250="","",F250-B250)</f>
        <v/>
      </c>
      <c r="H250" s="19">
        <f>IF($B250="","",IF(G250&lt;0,"SHORT",IF(G250&gt;0,"Over","Balanced")))</f>
        <v/>
      </c>
    </row>
    <row r="251">
      <c r="A251" s="20" t="n"/>
      <c r="B251" s="21" t="n"/>
      <c r="C251" s="21" t="n"/>
      <c r="D251" s="21" t="n"/>
      <c r="E251" s="21" t="n"/>
      <c r="F251" s="14">
        <f>IF($B251="","",C251+D251+E251)</f>
        <v/>
      </c>
      <c r="G251" s="14">
        <f>IF($B251="","",F251-B251)</f>
        <v/>
      </c>
      <c r="H251" s="15">
        <f>IF($B251="","",IF(G251&lt;0,"SHORT",IF(G251&gt;0,"Over","Balanced")))</f>
        <v/>
      </c>
    </row>
    <row r="252">
      <c r="A252" s="22" t="n"/>
      <c r="B252" s="23" t="n"/>
      <c r="C252" s="23" t="n"/>
      <c r="D252" s="23" t="n"/>
      <c r="E252" s="23" t="n"/>
      <c r="F252" s="18">
        <f>IF($B252="","",C252+D252+E252)</f>
        <v/>
      </c>
      <c r="G252" s="18">
        <f>IF($B252="","",F252-B252)</f>
        <v/>
      </c>
      <c r="H252" s="19">
        <f>IF($B252="","",IF(G252&lt;0,"SHORT",IF(G252&gt;0,"Over","Balanced")))</f>
        <v/>
      </c>
    </row>
    <row r="253">
      <c r="A253" s="20" t="n"/>
      <c r="B253" s="21" t="n"/>
      <c r="C253" s="21" t="n"/>
      <c r="D253" s="21" t="n"/>
      <c r="E253" s="21" t="n"/>
      <c r="F253" s="14">
        <f>IF($B253="","",C253+D253+E253)</f>
        <v/>
      </c>
      <c r="G253" s="14">
        <f>IF($B253="","",F253-B253)</f>
        <v/>
      </c>
      <c r="H253" s="15">
        <f>IF($B253="","",IF(G253&lt;0,"SHORT",IF(G253&gt;0,"Over","Balanced")))</f>
        <v/>
      </c>
    </row>
    <row r="254">
      <c r="A254" s="22" t="n"/>
      <c r="B254" s="23" t="n"/>
      <c r="C254" s="23" t="n"/>
      <c r="D254" s="23" t="n"/>
      <c r="E254" s="23" t="n"/>
      <c r="F254" s="18">
        <f>IF($B254="","",C254+D254+E254)</f>
        <v/>
      </c>
      <c r="G254" s="18">
        <f>IF($B254="","",F254-B254)</f>
        <v/>
      </c>
      <c r="H254" s="19">
        <f>IF($B254="","",IF(G254&lt;0,"SHORT",IF(G254&gt;0,"Over","Balanced")))</f>
        <v/>
      </c>
    </row>
    <row r="255">
      <c r="A255" s="20" t="n"/>
      <c r="B255" s="21" t="n"/>
      <c r="C255" s="21" t="n"/>
      <c r="D255" s="21" t="n"/>
      <c r="E255" s="21" t="n"/>
      <c r="F255" s="14">
        <f>IF($B255="","",C255+D255+E255)</f>
        <v/>
      </c>
      <c r="G255" s="14">
        <f>IF($B255="","",F255-B255)</f>
        <v/>
      </c>
      <c r="H255" s="15">
        <f>IF($B255="","",IF(G255&lt;0,"SHORT",IF(G255&gt;0,"Over","Balanced")))</f>
        <v/>
      </c>
    </row>
    <row r="256">
      <c r="A256" s="22" t="n"/>
      <c r="B256" s="23" t="n"/>
      <c r="C256" s="23" t="n"/>
      <c r="D256" s="23" t="n"/>
      <c r="E256" s="23" t="n"/>
      <c r="F256" s="18">
        <f>IF($B256="","",C256+D256+E256)</f>
        <v/>
      </c>
      <c r="G256" s="18">
        <f>IF($B256="","",F256-B256)</f>
        <v/>
      </c>
      <c r="H256" s="19">
        <f>IF($B256="","",IF(G256&lt;0,"SHORT",IF(G256&gt;0,"Over","Balanced")))</f>
        <v/>
      </c>
    </row>
    <row r="257">
      <c r="A257" s="20" t="n"/>
      <c r="B257" s="21" t="n"/>
      <c r="C257" s="21" t="n"/>
      <c r="D257" s="21" t="n"/>
      <c r="E257" s="21" t="n"/>
      <c r="F257" s="14">
        <f>IF($B257="","",C257+D257+E257)</f>
        <v/>
      </c>
      <c r="G257" s="14">
        <f>IF($B257="","",F257-B257)</f>
        <v/>
      </c>
      <c r="H257" s="15">
        <f>IF($B257="","",IF(G257&lt;0,"SHORT",IF(G257&gt;0,"Over","Balanced")))</f>
        <v/>
      </c>
    </row>
    <row r="258">
      <c r="A258" s="22" t="n"/>
      <c r="B258" s="23" t="n"/>
      <c r="C258" s="23" t="n"/>
      <c r="D258" s="23" t="n"/>
      <c r="E258" s="23" t="n"/>
      <c r="F258" s="18">
        <f>IF($B258="","",C258+D258+E258)</f>
        <v/>
      </c>
      <c r="G258" s="18">
        <f>IF($B258="","",F258-B258)</f>
        <v/>
      </c>
      <c r="H258" s="19">
        <f>IF($B258="","",IF(G258&lt;0,"SHORT",IF(G258&gt;0,"Over","Balanced")))</f>
        <v/>
      </c>
    </row>
    <row r="259">
      <c r="A259" s="20" t="n"/>
      <c r="B259" s="21" t="n"/>
      <c r="C259" s="21" t="n"/>
      <c r="D259" s="21" t="n"/>
      <c r="E259" s="21" t="n"/>
      <c r="F259" s="14">
        <f>IF($B259="","",C259+D259+E259)</f>
        <v/>
      </c>
      <c r="G259" s="14">
        <f>IF($B259="","",F259-B259)</f>
        <v/>
      </c>
      <c r="H259" s="15">
        <f>IF($B259="","",IF(G259&lt;0,"SHORT",IF(G259&gt;0,"Over","Balanced")))</f>
        <v/>
      </c>
    </row>
    <row r="260">
      <c r="A260" s="22" t="n"/>
      <c r="B260" s="23" t="n"/>
      <c r="C260" s="23" t="n"/>
      <c r="D260" s="23" t="n"/>
      <c r="E260" s="23" t="n"/>
      <c r="F260" s="18">
        <f>IF($B260="","",C260+D260+E260)</f>
        <v/>
      </c>
      <c r="G260" s="18">
        <f>IF($B260="","",F260-B260)</f>
        <v/>
      </c>
      <c r="H260" s="19">
        <f>IF($B260="","",IF(G260&lt;0,"SHORT",IF(G260&gt;0,"Over","Balanced")))</f>
        <v/>
      </c>
    </row>
    <row r="261">
      <c r="A261" s="20" t="n"/>
      <c r="B261" s="21" t="n"/>
      <c r="C261" s="21" t="n"/>
      <c r="D261" s="21" t="n"/>
      <c r="E261" s="21" t="n"/>
      <c r="F261" s="14">
        <f>IF($B261="","",C261+D261+E261)</f>
        <v/>
      </c>
      <c r="G261" s="14">
        <f>IF($B261="","",F261-B261)</f>
        <v/>
      </c>
      <c r="H261" s="15">
        <f>IF($B261="","",IF(G261&lt;0,"SHORT",IF(G261&gt;0,"Over","Balanced")))</f>
        <v/>
      </c>
    </row>
    <row r="262">
      <c r="A262" s="22" t="n"/>
      <c r="B262" s="23" t="n"/>
      <c r="C262" s="23" t="n"/>
      <c r="D262" s="23" t="n"/>
      <c r="E262" s="23" t="n"/>
      <c r="F262" s="18">
        <f>IF($B262="","",C262+D262+E262)</f>
        <v/>
      </c>
      <c r="G262" s="18">
        <f>IF($B262="","",F262-B262)</f>
        <v/>
      </c>
      <c r="H262" s="19">
        <f>IF($B262="","",IF(G262&lt;0,"SHORT",IF(G262&gt;0,"Over","Balanced")))</f>
        <v/>
      </c>
    </row>
    <row r="263">
      <c r="A263" s="20" t="n"/>
      <c r="B263" s="21" t="n"/>
      <c r="C263" s="21" t="n"/>
      <c r="D263" s="21" t="n"/>
      <c r="E263" s="21" t="n"/>
      <c r="F263" s="14">
        <f>IF($B263="","",C263+D263+E263)</f>
        <v/>
      </c>
      <c r="G263" s="14">
        <f>IF($B263="","",F263-B263)</f>
        <v/>
      </c>
      <c r="H263" s="15">
        <f>IF($B263="","",IF(G263&lt;0,"SHORT",IF(G263&gt;0,"Over","Balanced")))</f>
        <v/>
      </c>
    </row>
    <row r="264">
      <c r="A264" s="22" t="n"/>
      <c r="B264" s="23" t="n"/>
      <c r="C264" s="23" t="n"/>
      <c r="D264" s="23" t="n"/>
      <c r="E264" s="23" t="n"/>
      <c r="F264" s="18">
        <f>IF($B264="","",C264+D264+E264)</f>
        <v/>
      </c>
      <c r="G264" s="18">
        <f>IF($B264="","",F264-B264)</f>
        <v/>
      </c>
      <c r="H264" s="19">
        <f>IF($B264="","",IF(G264&lt;0,"SHORT",IF(G264&gt;0,"Over","Balanced")))</f>
        <v/>
      </c>
    </row>
    <row r="265">
      <c r="A265" s="20" t="n"/>
      <c r="B265" s="21" t="n"/>
      <c r="C265" s="21" t="n"/>
      <c r="D265" s="21" t="n"/>
      <c r="E265" s="21" t="n"/>
      <c r="F265" s="14">
        <f>IF($B265="","",C265+D265+E265)</f>
        <v/>
      </c>
      <c r="G265" s="14">
        <f>IF($B265="","",F265-B265)</f>
        <v/>
      </c>
      <c r="H265" s="15">
        <f>IF($B265="","",IF(G265&lt;0,"SHORT",IF(G265&gt;0,"Over","Balanced")))</f>
        <v/>
      </c>
    </row>
    <row r="266">
      <c r="A266" s="22" t="n"/>
      <c r="B266" s="23" t="n"/>
      <c r="C266" s="23" t="n"/>
      <c r="D266" s="23" t="n"/>
      <c r="E266" s="23" t="n"/>
      <c r="F266" s="18">
        <f>IF($B266="","",C266+D266+E266)</f>
        <v/>
      </c>
      <c r="G266" s="18">
        <f>IF($B266="","",F266-B266)</f>
        <v/>
      </c>
      <c r="H266" s="19">
        <f>IF($B266="","",IF(G266&lt;0,"SHORT",IF(G266&gt;0,"Over","Balanced")))</f>
        <v/>
      </c>
    </row>
    <row r="267">
      <c r="A267" s="20" t="n"/>
      <c r="B267" s="21" t="n"/>
      <c r="C267" s="21" t="n"/>
      <c r="D267" s="21" t="n"/>
      <c r="E267" s="21" t="n"/>
      <c r="F267" s="14">
        <f>IF($B267="","",C267+D267+E267)</f>
        <v/>
      </c>
      <c r="G267" s="14">
        <f>IF($B267="","",F267-B267)</f>
        <v/>
      </c>
      <c r="H267" s="15">
        <f>IF($B267="","",IF(G267&lt;0,"SHORT",IF(G267&gt;0,"Over","Balanced")))</f>
        <v/>
      </c>
    </row>
    <row r="268">
      <c r="A268" s="22" t="n"/>
      <c r="B268" s="23" t="n"/>
      <c r="C268" s="23" t="n"/>
      <c r="D268" s="23" t="n"/>
      <c r="E268" s="23" t="n"/>
      <c r="F268" s="18">
        <f>IF($B268="","",C268+D268+E268)</f>
        <v/>
      </c>
      <c r="G268" s="18">
        <f>IF($B268="","",F268-B268)</f>
        <v/>
      </c>
      <c r="H268" s="19">
        <f>IF($B268="","",IF(G268&lt;0,"SHORT",IF(G268&gt;0,"Over","Balanced")))</f>
        <v/>
      </c>
    </row>
    <row r="269">
      <c r="A269" s="20" t="n"/>
      <c r="B269" s="21" t="n"/>
      <c r="C269" s="21" t="n"/>
      <c r="D269" s="21" t="n"/>
      <c r="E269" s="21" t="n"/>
      <c r="F269" s="14">
        <f>IF($B269="","",C269+D269+E269)</f>
        <v/>
      </c>
      <c r="G269" s="14">
        <f>IF($B269="","",F269-B269)</f>
        <v/>
      </c>
      <c r="H269" s="15">
        <f>IF($B269="","",IF(G269&lt;0,"SHORT",IF(G269&gt;0,"Over","Balanced")))</f>
        <v/>
      </c>
    </row>
    <row r="270">
      <c r="A270" s="22" t="n"/>
      <c r="B270" s="23" t="n"/>
      <c r="C270" s="23" t="n"/>
      <c r="D270" s="23" t="n"/>
      <c r="E270" s="23" t="n"/>
      <c r="F270" s="18">
        <f>IF($B270="","",C270+D270+E270)</f>
        <v/>
      </c>
      <c r="G270" s="18">
        <f>IF($B270="","",F270-B270)</f>
        <v/>
      </c>
      <c r="H270" s="19">
        <f>IF($B270="","",IF(G270&lt;0,"SHORT",IF(G270&gt;0,"Over","Balanced")))</f>
        <v/>
      </c>
    </row>
    <row r="271">
      <c r="A271" s="20" t="n"/>
      <c r="B271" s="21" t="n"/>
      <c r="C271" s="21" t="n"/>
      <c r="D271" s="21" t="n"/>
      <c r="E271" s="21" t="n"/>
      <c r="F271" s="14">
        <f>IF($B271="","",C271+D271+E271)</f>
        <v/>
      </c>
      <c r="G271" s="14">
        <f>IF($B271="","",F271-B271)</f>
        <v/>
      </c>
      <c r="H271" s="15">
        <f>IF($B271="","",IF(G271&lt;0,"SHORT",IF(G271&gt;0,"Over","Balanced")))</f>
        <v/>
      </c>
    </row>
    <row r="272">
      <c r="A272" s="22" t="n"/>
      <c r="B272" s="23" t="n"/>
      <c r="C272" s="23" t="n"/>
      <c r="D272" s="23" t="n"/>
      <c r="E272" s="23" t="n"/>
      <c r="F272" s="18">
        <f>IF($B272="","",C272+D272+E272)</f>
        <v/>
      </c>
      <c r="G272" s="18">
        <f>IF($B272="","",F272-B272)</f>
        <v/>
      </c>
      <c r="H272" s="19">
        <f>IF($B272="","",IF(G272&lt;0,"SHORT",IF(G272&gt;0,"Over","Balanced")))</f>
        <v/>
      </c>
    </row>
    <row r="273">
      <c r="A273" s="20" t="n"/>
      <c r="B273" s="21" t="n"/>
      <c r="C273" s="21" t="n"/>
      <c r="D273" s="21" t="n"/>
      <c r="E273" s="21" t="n"/>
      <c r="F273" s="14">
        <f>IF($B273="","",C273+D273+E273)</f>
        <v/>
      </c>
      <c r="G273" s="14">
        <f>IF($B273="","",F273-B273)</f>
        <v/>
      </c>
      <c r="H273" s="15">
        <f>IF($B273="","",IF(G273&lt;0,"SHORT",IF(G273&gt;0,"Over","Balanced")))</f>
        <v/>
      </c>
    </row>
    <row r="274">
      <c r="A274" s="22" t="n"/>
      <c r="B274" s="23" t="n"/>
      <c r="C274" s="23" t="n"/>
      <c r="D274" s="23" t="n"/>
      <c r="E274" s="23" t="n"/>
      <c r="F274" s="18">
        <f>IF($B274="","",C274+D274+E274)</f>
        <v/>
      </c>
      <c r="G274" s="18">
        <f>IF($B274="","",F274-B274)</f>
        <v/>
      </c>
      <c r="H274" s="19">
        <f>IF($B274="","",IF(G274&lt;0,"SHORT",IF(G274&gt;0,"Over","Balanced")))</f>
        <v/>
      </c>
    </row>
    <row r="275">
      <c r="A275" s="20" t="n"/>
      <c r="B275" s="21" t="n"/>
      <c r="C275" s="21" t="n"/>
      <c r="D275" s="21" t="n"/>
      <c r="E275" s="21" t="n"/>
      <c r="F275" s="14">
        <f>IF($B275="","",C275+D275+E275)</f>
        <v/>
      </c>
      <c r="G275" s="14">
        <f>IF($B275="","",F275-B275)</f>
        <v/>
      </c>
      <c r="H275" s="15">
        <f>IF($B275="","",IF(G275&lt;0,"SHORT",IF(G275&gt;0,"Over","Balanced")))</f>
        <v/>
      </c>
    </row>
    <row r="276">
      <c r="A276" s="22" t="n"/>
      <c r="B276" s="23" t="n"/>
      <c r="C276" s="23" t="n"/>
      <c r="D276" s="23" t="n"/>
      <c r="E276" s="23" t="n"/>
      <c r="F276" s="18">
        <f>IF($B276="","",C276+D276+E276)</f>
        <v/>
      </c>
      <c r="G276" s="18">
        <f>IF($B276="","",F276-B276)</f>
        <v/>
      </c>
      <c r="H276" s="19">
        <f>IF($B276="","",IF(G276&lt;0,"SHORT",IF(G276&gt;0,"Over","Balanced")))</f>
        <v/>
      </c>
    </row>
    <row r="277">
      <c r="A277" s="20" t="n"/>
      <c r="B277" s="21" t="n"/>
      <c r="C277" s="21" t="n"/>
      <c r="D277" s="21" t="n"/>
      <c r="E277" s="21" t="n"/>
      <c r="F277" s="14">
        <f>IF($B277="","",C277+D277+E277)</f>
        <v/>
      </c>
      <c r="G277" s="14">
        <f>IF($B277="","",F277-B277)</f>
        <v/>
      </c>
      <c r="H277" s="15">
        <f>IF($B277="","",IF(G277&lt;0,"SHORT",IF(G277&gt;0,"Over","Balanced")))</f>
        <v/>
      </c>
    </row>
    <row r="278">
      <c r="A278" s="22" t="n"/>
      <c r="B278" s="23" t="n"/>
      <c r="C278" s="23" t="n"/>
      <c r="D278" s="23" t="n"/>
      <c r="E278" s="23" t="n"/>
      <c r="F278" s="18">
        <f>IF($B278="","",C278+D278+E278)</f>
        <v/>
      </c>
      <c r="G278" s="18">
        <f>IF($B278="","",F278-B278)</f>
        <v/>
      </c>
      <c r="H278" s="19">
        <f>IF($B278="","",IF(G278&lt;0,"SHORT",IF(G278&gt;0,"Over","Balanced")))</f>
        <v/>
      </c>
    </row>
    <row r="279">
      <c r="A279" s="20" t="n"/>
      <c r="B279" s="21" t="n"/>
      <c r="C279" s="21" t="n"/>
      <c r="D279" s="21" t="n"/>
      <c r="E279" s="21" t="n"/>
      <c r="F279" s="14">
        <f>IF($B279="","",C279+D279+E279)</f>
        <v/>
      </c>
      <c r="G279" s="14">
        <f>IF($B279="","",F279-B279)</f>
        <v/>
      </c>
      <c r="H279" s="15">
        <f>IF($B279="","",IF(G279&lt;0,"SHORT",IF(G279&gt;0,"Over","Balanced")))</f>
        <v/>
      </c>
    </row>
    <row r="280">
      <c r="A280" s="22" t="n"/>
      <c r="B280" s="23" t="n"/>
      <c r="C280" s="23" t="n"/>
      <c r="D280" s="23" t="n"/>
      <c r="E280" s="23" t="n"/>
      <c r="F280" s="18">
        <f>IF($B280="","",C280+D280+E280)</f>
        <v/>
      </c>
      <c r="G280" s="18">
        <f>IF($B280="","",F280-B280)</f>
        <v/>
      </c>
      <c r="H280" s="19">
        <f>IF($B280="","",IF(G280&lt;0,"SHORT",IF(G280&gt;0,"Over","Balanced")))</f>
        <v/>
      </c>
    </row>
    <row r="281">
      <c r="A281" s="20" t="n"/>
      <c r="B281" s="21" t="n"/>
      <c r="C281" s="21" t="n"/>
      <c r="D281" s="21" t="n"/>
      <c r="E281" s="21" t="n"/>
      <c r="F281" s="14">
        <f>IF($B281="","",C281+D281+E281)</f>
        <v/>
      </c>
      <c r="G281" s="14">
        <f>IF($B281="","",F281-B281)</f>
        <v/>
      </c>
      <c r="H281" s="15">
        <f>IF($B281="","",IF(G281&lt;0,"SHORT",IF(G281&gt;0,"Over","Balanced")))</f>
        <v/>
      </c>
    </row>
    <row r="282">
      <c r="A282" s="22" t="n"/>
      <c r="B282" s="23" t="n"/>
      <c r="C282" s="23" t="n"/>
      <c r="D282" s="23" t="n"/>
      <c r="E282" s="23" t="n"/>
      <c r="F282" s="18">
        <f>IF($B282="","",C282+D282+E282)</f>
        <v/>
      </c>
      <c r="G282" s="18">
        <f>IF($B282="","",F282-B282)</f>
        <v/>
      </c>
      <c r="H282" s="19">
        <f>IF($B282="","",IF(G282&lt;0,"SHORT",IF(G282&gt;0,"Over","Balanced")))</f>
        <v/>
      </c>
    </row>
    <row r="283">
      <c r="A283" s="20" t="n"/>
      <c r="B283" s="21" t="n"/>
      <c r="C283" s="21" t="n"/>
      <c r="D283" s="21" t="n"/>
      <c r="E283" s="21" t="n"/>
      <c r="F283" s="14">
        <f>IF($B283="","",C283+D283+E283)</f>
        <v/>
      </c>
      <c r="G283" s="14">
        <f>IF($B283="","",F283-B283)</f>
        <v/>
      </c>
      <c r="H283" s="15">
        <f>IF($B283="","",IF(G283&lt;0,"SHORT",IF(G283&gt;0,"Over","Balanced")))</f>
        <v/>
      </c>
    </row>
    <row r="284">
      <c r="A284" s="22" t="n"/>
      <c r="B284" s="23" t="n"/>
      <c r="C284" s="23" t="n"/>
      <c r="D284" s="23" t="n"/>
      <c r="E284" s="23" t="n"/>
      <c r="F284" s="18">
        <f>IF($B284="","",C284+D284+E284)</f>
        <v/>
      </c>
      <c r="G284" s="18">
        <f>IF($B284="","",F284-B284)</f>
        <v/>
      </c>
      <c r="H284" s="19">
        <f>IF($B284="","",IF(G284&lt;0,"SHORT",IF(G284&gt;0,"Over","Balanced")))</f>
        <v/>
      </c>
    </row>
    <row r="285">
      <c r="A285" s="20" t="n"/>
      <c r="B285" s="21" t="n"/>
      <c r="C285" s="21" t="n"/>
      <c r="D285" s="21" t="n"/>
      <c r="E285" s="21" t="n"/>
      <c r="F285" s="14">
        <f>IF($B285="","",C285+D285+E285)</f>
        <v/>
      </c>
      <c r="G285" s="14">
        <f>IF($B285="","",F285-B285)</f>
        <v/>
      </c>
      <c r="H285" s="15">
        <f>IF($B285="","",IF(G285&lt;0,"SHORT",IF(G285&gt;0,"Over","Balanced")))</f>
        <v/>
      </c>
    </row>
    <row r="286">
      <c r="A286" s="22" t="n"/>
      <c r="B286" s="23" t="n"/>
      <c r="C286" s="23" t="n"/>
      <c r="D286" s="23" t="n"/>
      <c r="E286" s="23" t="n"/>
      <c r="F286" s="18">
        <f>IF($B286="","",C286+D286+E286)</f>
        <v/>
      </c>
      <c r="G286" s="18">
        <f>IF($B286="","",F286-B286)</f>
        <v/>
      </c>
      <c r="H286" s="19">
        <f>IF($B286="","",IF(G286&lt;0,"SHORT",IF(G286&gt;0,"Over","Balanced")))</f>
        <v/>
      </c>
    </row>
    <row r="287">
      <c r="A287" s="20" t="n"/>
      <c r="B287" s="21" t="n"/>
      <c r="C287" s="21" t="n"/>
      <c r="D287" s="21" t="n"/>
      <c r="E287" s="21" t="n"/>
      <c r="F287" s="14">
        <f>IF($B287="","",C287+D287+E287)</f>
        <v/>
      </c>
      <c r="G287" s="14">
        <f>IF($B287="","",F287-B287)</f>
        <v/>
      </c>
      <c r="H287" s="15">
        <f>IF($B287="","",IF(G287&lt;0,"SHORT",IF(G287&gt;0,"Over","Balanced")))</f>
        <v/>
      </c>
    </row>
    <row r="288">
      <c r="A288" s="22" t="n"/>
      <c r="B288" s="23" t="n"/>
      <c r="C288" s="23" t="n"/>
      <c r="D288" s="23" t="n"/>
      <c r="E288" s="23" t="n"/>
      <c r="F288" s="18">
        <f>IF($B288="","",C288+D288+E288)</f>
        <v/>
      </c>
      <c r="G288" s="18">
        <f>IF($B288="","",F288-B288)</f>
        <v/>
      </c>
      <c r="H288" s="19">
        <f>IF($B288="","",IF(G288&lt;0,"SHORT",IF(G288&gt;0,"Over","Balanced")))</f>
        <v/>
      </c>
    </row>
    <row r="289">
      <c r="A289" s="20" t="n"/>
      <c r="B289" s="21" t="n"/>
      <c r="C289" s="21" t="n"/>
      <c r="D289" s="21" t="n"/>
      <c r="E289" s="21" t="n"/>
      <c r="F289" s="14">
        <f>IF($B289="","",C289+D289+E289)</f>
        <v/>
      </c>
      <c r="G289" s="14">
        <f>IF($B289="","",F289-B289)</f>
        <v/>
      </c>
      <c r="H289" s="15">
        <f>IF($B289="","",IF(G289&lt;0,"SHORT",IF(G289&gt;0,"Over","Balanced")))</f>
        <v/>
      </c>
    </row>
    <row r="290">
      <c r="A290" s="22" t="n"/>
      <c r="B290" s="23" t="n"/>
      <c r="C290" s="23" t="n"/>
      <c r="D290" s="23" t="n"/>
      <c r="E290" s="23" t="n"/>
      <c r="F290" s="18">
        <f>IF($B290="","",C290+D290+E290)</f>
        <v/>
      </c>
      <c r="G290" s="18">
        <f>IF($B290="","",F290-B290)</f>
        <v/>
      </c>
      <c r="H290" s="19">
        <f>IF($B290="","",IF(G290&lt;0,"SHORT",IF(G290&gt;0,"Over","Balanced")))</f>
        <v/>
      </c>
    </row>
    <row r="291">
      <c r="A291" s="20" t="n"/>
      <c r="B291" s="21" t="n"/>
      <c r="C291" s="21" t="n"/>
      <c r="D291" s="21" t="n"/>
      <c r="E291" s="21" t="n"/>
      <c r="F291" s="14">
        <f>IF($B291="","",C291+D291+E291)</f>
        <v/>
      </c>
      <c r="G291" s="14">
        <f>IF($B291="","",F291-B291)</f>
        <v/>
      </c>
      <c r="H291" s="15">
        <f>IF($B291="","",IF(G291&lt;0,"SHORT",IF(G291&gt;0,"Over","Balanced")))</f>
        <v/>
      </c>
    </row>
    <row r="292">
      <c r="A292" s="22" t="n"/>
      <c r="B292" s="23" t="n"/>
      <c r="C292" s="23" t="n"/>
      <c r="D292" s="23" t="n"/>
      <c r="E292" s="23" t="n"/>
      <c r="F292" s="18">
        <f>IF($B292="","",C292+D292+E292)</f>
        <v/>
      </c>
      <c r="G292" s="18">
        <f>IF($B292="","",F292-B292)</f>
        <v/>
      </c>
      <c r="H292" s="19">
        <f>IF($B292="","",IF(G292&lt;0,"SHORT",IF(G292&gt;0,"Over","Balanced")))</f>
        <v/>
      </c>
    </row>
    <row r="293">
      <c r="A293" s="20" t="n"/>
      <c r="B293" s="21" t="n"/>
      <c r="C293" s="21" t="n"/>
      <c r="D293" s="21" t="n"/>
      <c r="E293" s="21" t="n"/>
      <c r="F293" s="14">
        <f>IF($B293="","",C293+D293+E293)</f>
        <v/>
      </c>
      <c r="G293" s="14">
        <f>IF($B293="","",F293-B293)</f>
        <v/>
      </c>
      <c r="H293" s="15">
        <f>IF($B293="","",IF(G293&lt;0,"SHORT",IF(G293&gt;0,"Over","Balanced")))</f>
        <v/>
      </c>
    </row>
    <row r="294">
      <c r="A294" s="22" t="n"/>
      <c r="B294" s="23" t="n"/>
      <c r="C294" s="23" t="n"/>
      <c r="D294" s="23" t="n"/>
      <c r="E294" s="23" t="n"/>
      <c r="F294" s="18">
        <f>IF($B294="","",C294+D294+E294)</f>
        <v/>
      </c>
      <c r="G294" s="18">
        <f>IF($B294="","",F294-B294)</f>
        <v/>
      </c>
      <c r="H294" s="19">
        <f>IF($B294="","",IF(G294&lt;0,"SHORT",IF(G294&gt;0,"Over","Balanced")))</f>
        <v/>
      </c>
    </row>
    <row r="295">
      <c r="A295" s="20" t="n"/>
      <c r="B295" s="21" t="n"/>
      <c r="C295" s="21" t="n"/>
      <c r="D295" s="21" t="n"/>
      <c r="E295" s="21" t="n"/>
      <c r="F295" s="14">
        <f>IF($B295="","",C295+D295+E295)</f>
        <v/>
      </c>
      <c r="G295" s="14">
        <f>IF($B295="","",F295-B295)</f>
        <v/>
      </c>
      <c r="H295" s="15">
        <f>IF($B295="","",IF(G295&lt;0,"SHORT",IF(G295&gt;0,"Over","Balanced")))</f>
        <v/>
      </c>
    </row>
    <row r="296">
      <c r="A296" s="22" t="n"/>
      <c r="B296" s="23" t="n"/>
      <c r="C296" s="23" t="n"/>
      <c r="D296" s="23" t="n"/>
      <c r="E296" s="23" t="n"/>
      <c r="F296" s="18">
        <f>IF($B296="","",C296+D296+E296)</f>
        <v/>
      </c>
      <c r="G296" s="18">
        <f>IF($B296="","",F296-B296)</f>
        <v/>
      </c>
      <c r="H296" s="19">
        <f>IF($B296="","",IF(G296&lt;0,"SHORT",IF(G296&gt;0,"Over","Balanced")))</f>
        <v/>
      </c>
    </row>
    <row r="297">
      <c r="A297" s="20" t="n"/>
      <c r="B297" s="21" t="n"/>
      <c r="C297" s="21" t="n"/>
      <c r="D297" s="21" t="n"/>
      <c r="E297" s="21" t="n"/>
      <c r="F297" s="14">
        <f>IF($B297="","",C297+D297+E297)</f>
        <v/>
      </c>
      <c r="G297" s="14">
        <f>IF($B297="","",F297-B297)</f>
        <v/>
      </c>
      <c r="H297" s="15">
        <f>IF($B297="","",IF(G297&lt;0,"SHORT",IF(G297&gt;0,"Over","Balanced")))</f>
        <v/>
      </c>
    </row>
    <row r="298">
      <c r="A298" s="22" t="n"/>
      <c r="B298" s="23" t="n"/>
      <c r="C298" s="23" t="n"/>
      <c r="D298" s="23" t="n"/>
      <c r="E298" s="23" t="n"/>
      <c r="F298" s="18">
        <f>IF($B298="","",C298+D298+E298)</f>
        <v/>
      </c>
      <c r="G298" s="18">
        <f>IF($B298="","",F298-B298)</f>
        <v/>
      </c>
      <c r="H298" s="19">
        <f>IF($B298="","",IF(G298&lt;0,"SHORT",IF(G298&gt;0,"Over","Balanced")))</f>
        <v/>
      </c>
    </row>
    <row r="299">
      <c r="A299" s="20" t="n"/>
      <c r="B299" s="21" t="n"/>
      <c r="C299" s="21" t="n"/>
      <c r="D299" s="21" t="n"/>
      <c r="E299" s="21" t="n"/>
      <c r="F299" s="14">
        <f>IF($B299="","",C299+D299+E299)</f>
        <v/>
      </c>
      <c r="G299" s="14">
        <f>IF($B299="","",F299-B299)</f>
        <v/>
      </c>
      <c r="H299" s="15">
        <f>IF($B299="","",IF(G299&lt;0,"SHORT",IF(G299&gt;0,"Over","Balanced")))</f>
        <v/>
      </c>
    </row>
    <row r="300">
      <c r="A300" s="22" t="n"/>
      <c r="B300" s="23" t="n"/>
      <c r="C300" s="23" t="n"/>
      <c r="D300" s="23" t="n"/>
      <c r="E300" s="23" t="n"/>
      <c r="F300" s="18">
        <f>IF($B300="","",C300+D300+E300)</f>
        <v/>
      </c>
      <c r="G300" s="18">
        <f>IF($B300="","",F300-B300)</f>
        <v/>
      </c>
      <c r="H300" s="19">
        <f>IF($B300="","",IF(G300&lt;0,"SHORT",IF(G300&gt;0,"Over","Balanced")))</f>
        <v/>
      </c>
    </row>
    <row r="301">
      <c r="A301" s="20" t="n"/>
      <c r="B301" s="21" t="n"/>
      <c r="C301" s="21" t="n"/>
      <c r="D301" s="21" t="n"/>
      <c r="E301" s="21" t="n"/>
      <c r="F301" s="14">
        <f>IF($B301="","",C301+D301+E301)</f>
        <v/>
      </c>
      <c r="G301" s="14">
        <f>IF($B301="","",F301-B301)</f>
        <v/>
      </c>
      <c r="H301" s="15">
        <f>IF($B301="","",IF(G301&lt;0,"SHORT",IF(G301&gt;0,"Over","Balanced")))</f>
        <v/>
      </c>
    </row>
    <row r="302">
      <c r="A302" s="22" t="n"/>
      <c r="B302" s="23" t="n"/>
      <c r="C302" s="23" t="n"/>
      <c r="D302" s="23" t="n"/>
      <c r="E302" s="23" t="n"/>
      <c r="F302" s="18">
        <f>IF($B302="","",C302+D302+E302)</f>
        <v/>
      </c>
      <c r="G302" s="18">
        <f>IF($B302="","",F302-B302)</f>
        <v/>
      </c>
      <c r="H302" s="19">
        <f>IF($B302="","",IF(G302&lt;0,"SHORT",IF(G302&gt;0,"Over","Balanced")))</f>
        <v/>
      </c>
    </row>
    <row r="303">
      <c r="A303" s="20" t="n"/>
      <c r="B303" s="21" t="n"/>
      <c r="C303" s="21" t="n"/>
      <c r="D303" s="21" t="n"/>
      <c r="E303" s="21" t="n"/>
      <c r="F303" s="14">
        <f>IF($B303="","",C303+D303+E303)</f>
        <v/>
      </c>
      <c r="G303" s="14">
        <f>IF($B303="","",F303-B303)</f>
        <v/>
      </c>
      <c r="H303" s="15">
        <f>IF($B303="","",IF(G303&lt;0,"SHORT",IF(G303&gt;0,"Over","Balanced")))</f>
        <v/>
      </c>
    </row>
    <row r="304">
      <c r="A304" s="22" t="n"/>
      <c r="B304" s="23" t="n"/>
      <c r="C304" s="23" t="n"/>
      <c r="D304" s="23" t="n"/>
      <c r="E304" s="23" t="n"/>
      <c r="F304" s="18">
        <f>IF($B304="","",C304+D304+E304)</f>
        <v/>
      </c>
      <c r="G304" s="18">
        <f>IF($B304="","",F304-B304)</f>
        <v/>
      </c>
      <c r="H304" s="19">
        <f>IF($B304="","",IF(G304&lt;0,"SHORT",IF(G304&gt;0,"Over","Balanced")))</f>
        <v/>
      </c>
    </row>
    <row r="305">
      <c r="A305" s="20" t="n"/>
      <c r="B305" s="21" t="n"/>
      <c r="C305" s="21" t="n"/>
      <c r="D305" s="21" t="n"/>
      <c r="E305" s="21" t="n"/>
      <c r="F305" s="14">
        <f>IF($B305="","",C305+D305+E305)</f>
        <v/>
      </c>
      <c r="G305" s="14">
        <f>IF($B305="","",F305-B305)</f>
        <v/>
      </c>
      <c r="H305" s="15">
        <f>IF($B305="","",IF(G305&lt;0,"SHORT",IF(G305&gt;0,"Over","Balanced")))</f>
        <v/>
      </c>
    </row>
    <row r="306">
      <c r="A306" s="22" t="n"/>
      <c r="B306" s="23" t="n"/>
      <c r="C306" s="23" t="n"/>
      <c r="D306" s="23" t="n"/>
      <c r="E306" s="23" t="n"/>
      <c r="F306" s="18">
        <f>IF($B306="","",C306+D306+E306)</f>
        <v/>
      </c>
      <c r="G306" s="18">
        <f>IF($B306="","",F306-B306)</f>
        <v/>
      </c>
      <c r="H306" s="19">
        <f>IF($B306="","",IF(G306&lt;0,"SHORT",IF(G306&gt;0,"Over","Balanced")))</f>
        <v/>
      </c>
    </row>
    <row r="307">
      <c r="A307" s="20" t="n"/>
      <c r="B307" s="21" t="n"/>
      <c r="C307" s="21" t="n"/>
      <c r="D307" s="21" t="n"/>
      <c r="E307" s="21" t="n"/>
      <c r="F307" s="14">
        <f>IF($B307="","",C307+D307+E307)</f>
        <v/>
      </c>
      <c r="G307" s="14">
        <f>IF($B307="","",F307-B307)</f>
        <v/>
      </c>
      <c r="H307" s="15">
        <f>IF($B307="","",IF(G307&lt;0,"SHORT",IF(G307&gt;0,"Over","Balanced")))</f>
        <v/>
      </c>
    </row>
    <row r="308">
      <c r="A308" s="22" t="n"/>
      <c r="B308" s="23" t="n"/>
      <c r="C308" s="23" t="n"/>
      <c r="D308" s="23" t="n"/>
      <c r="E308" s="23" t="n"/>
      <c r="F308" s="18">
        <f>IF($B308="","",C308+D308+E308)</f>
        <v/>
      </c>
      <c r="G308" s="18">
        <f>IF($B308="","",F308-B308)</f>
        <v/>
      </c>
      <c r="H308" s="19">
        <f>IF($B308="","",IF(G308&lt;0,"SHORT",IF(G308&gt;0,"Over","Balanced")))</f>
        <v/>
      </c>
    </row>
    <row r="309">
      <c r="A309" s="20" t="n"/>
      <c r="B309" s="21" t="n"/>
      <c r="C309" s="21" t="n"/>
      <c r="D309" s="21" t="n"/>
      <c r="E309" s="21" t="n"/>
      <c r="F309" s="14">
        <f>IF($B309="","",C309+D309+E309)</f>
        <v/>
      </c>
      <c r="G309" s="14">
        <f>IF($B309="","",F309-B309)</f>
        <v/>
      </c>
      <c r="H309" s="15">
        <f>IF($B309="","",IF(G309&lt;0,"SHORT",IF(G309&gt;0,"Over","Balanced")))</f>
        <v/>
      </c>
    </row>
    <row r="310">
      <c r="A310" s="22" t="n"/>
      <c r="B310" s="23" t="n"/>
      <c r="C310" s="23" t="n"/>
      <c r="D310" s="23" t="n"/>
      <c r="E310" s="23" t="n"/>
      <c r="F310" s="18">
        <f>IF($B310="","",C310+D310+E310)</f>
        <v/>
      </c>
      <c r="G310" s="18">
        <f>IF($B310="","",F310-B310)</f>
        <v/>
      </c>
      <c r="H310" s="19">
        <f>IF($B310="","",IF(G310&lt;0,"SHORT",IF(G310&gt;0,"Over","Balanced")))</f>
        <v/>
      </c>
    </row>
    <row r="311">
      <c r="A311" s="20" t="n"/>
      <c r="B311" s="21" t="n"/>
      <c r="C311" s="21" t="n"/>
      <c r="D311" s="21" t="n"/>
      <c r="E311" s="21" t="n"/>
      <c r="F311" s="14">
        <f>IF($B311="","",C311+D311+E311)</f>
        <v/>
      </c>
      <c r="G311" s="14">
        <f>IF($B311="","",F311-B311)</f>
        <v/>
      </c>
      <c r="H311" s="15">
        <f>IF($B311="","",IF(G311&lt;0,"SHORT",IF(G311&gt;0,"Over","Balanced")))</f>
        <v/>
      </c>
    </row>
    <row r="312">
      <c r="A312" s="22" t="n"/>
      <c r="B312" s="23" t="n"/>
      <c r="C312" s="23" t="n"/>
      <c r="D312" s="23" t="n"/>
      <c r="E312" s="23" t="n"/>
      <c r="F312" s="18">
        <f>IF($B312="","",C312+D312+E312)</f>
        <v/>
      </c>
      <c r="G312" s="18">
        <f>IF($B312="","",F312-B312)</f>
        <v/>
      </c>
      <c r="H312" s="19">
        <f>IF($B312="","",IF(G312&lt;0,"SHORT",IF(G312&gt;0,"Over","Balanced")))</f>
        <v/>
      </c>
    </row>
    <row r="313">
      <c r="A313" s="20" t="n"/>
      <c r="B313" s="21" t="n"/>
      <c r="C313" s="21" t="n"/>
      <c r="D313" s="21" t="n"/>
      <c r="E313" s="21" t="n"/>
      <c r="F313" s="14">
        <f>IF($B313="","",C313+D313+E313)</f>
        <v/>
      </c>
      <c r="G313" s="14">
        <f>IF($B313="","",F313-B313)</f>
        <v/>
      </c>
      <c r="H313" s="15">
        <f>IF($B313="","",IF(G313&lt;0,"SHORT",IF(G313&gt;0,"Over","Balanced")))</f>
        <v/>
      </c>
    </row>
    <row r="314">
      <c r="A314" s="22" t="n"/>
      <c r="B314" s="23" t="n"/>
      <c r="C314" s="23" t="n"/>
      <c r="D314" s="23" t="n"/>
      <c r="E314" s="23" t="n"/>
      <c r="F314" s="18">
        <f>IF($B314="","",C314+D314+E314)</f>
        <v/>
      </c>
      <c r="G314" s="18">
        <f>IF($B314="","",F314-B314)</f>
        <v/>
      </c>
      <c r="H314" s="19">
        <f>IF($B314="","",IF(G314&lt;0,"SHORT",IF(G314&gt;0,"Over","Balanced")))</f>
        <v/>
      </c>
    </row>
    <row r="315">
      <c r="A315" s="20" t="n"/>
      <c r="B315" s="21" t="n"/>
      <c r="C315" s="21" t="n"/>
      <c r="D315" s="21" t="n"/>
      <c r="E315" s="21" t="n"/>
      <c r="F315" s="14">
        <f>IF($B315="","",C315+D315+E315)</f>
        <v/>
      </c>
      <c r="G315" s="14">
        <f>IF($B315="","",F315-B315)</f>
        <v/>
      </c>
      <c r="H315" s="15">
        <f>IF($B315="","",IF(G315&lt;0,"SHORT",IF(G315&gt;0,"Over","Balanced")))</f>
        <v/>
      </c>
    </row>
    <row r="316">
      <c r="A316" s="22" t="n"/>
      <c r="B316" s="23" t="n"/>
      <c r="C316" s="23" t="n"/>
      <c r="D316" s="23" t="n"/>
      <c r="E316" s="23" t="n"/>
      <c r="F316" s="18">
        <f>IF($B316="","",C316+D316+E316)</f>
        <v/>
      </c>
      <c r="G316" s="18">
        <f>IF($B316="","",F316-B316)</f>
        <v/>
      </c>
      <c r="H316" s="19">
        <f>IF($B316="","",IF(G316&lt;0,"SHORT",IF(G316&gt;0,"Over","Balanced")))</f>
        <v/>
      </c>
    </row>
    <row r="317">
      <c r="A317" s="20" t="n"/>
      <c r="B317" s="21" t="n"/>
      <c r="C317" s="21" t="n"/>
      <c r="D317" s="21" t="n"/>
      <c r="E317" s="21" t="n"/>
      <c r="F317" s="14">
        <f>IF($B317="","",C317+D317+E317)</f>
        <v/>
      </c>
      <c r="G317" s="14">
        <f>IF($B317="","",F317-B317)</f>
        <v/>
      </c>
      <c r="H317" s="15">
        <f>IF($B317="","",IF(G317&lt;0,"SHORT",IF(G317&gt;0,"Over","Balanced")))</f>
        <v/>
      </c>
    </row>
    <row r="318">
      <c r="A318" s="22" t="n"/>
      <c r="B318" s="23" t="n"/>
      <c r="C318" s="23" t="n"/>
      <c r="D318" s="23" t="n"/>
      <c r="E318" s="23" t="n"/>
      <c r="F318" s="18">
        <f>IF($B318="","",C318+D318+E318)</f>
        <v/>
      </c>
      <c r="G318" s="18">
        <f>IF($B318="","",F318-B318)</f>
        <v/>
      </c>
      <c r="H318" s="19">
        <f>IF($B318="","",IF(G318&lt;0,"SHORT",IF(G318&gt;0,"Over","Balanced")))</f>
        <v/>
      </c>
    </row>
    <row r="319">
      <c r="A319" s="20" t="n"/>
      <c r="B319" s="21" t="n"/>
      <c r="C319" s="21" t="n"/>
      <c r="D319" s="21" t="n"/>
      <c r="E319" s="21" t="n"/>
      <c r="F319" s="14">
        <f>IF($B319="","",C319+D319+E319)</f>
        <v/>
      </c>
      <c r="G319" s="14">
        <f>IF($B319="","",F319-B319)</f>
        <v/>
      </c>
      <c r="H319" s="15">
        <f>IF($B319="","",IF(G319&lt;0,"SHORT",IF(G319&gt;0,"Over","Balanced")))</f>
        <v/>
      </c>
    </row>
    <row r="320">
      <c r="A320" s="22" t="n"/>
      <c r="B320" s="23" t="n"/>
      <c r="C320" s="23" t="n"/>
      <c r="D320" s="23" t="n"/>
      <c r="E320" s="23" t="n"/>
      <c r="F320" s="18">
        <f>IF($B320="","",C320+D320+E320)</f>
        <v/>
      </c>
      <c r="G320" s="18">
        <f>IF($B320="","",F320-B320)</f>
        <v/>
      </c>
      <c r="H320" s="19">
        <f>IF($B320="","",IF(G320&lt;0,"SHORT",IF(G320&gt;0,"Over","Balanced")))</f>
        <v/>
      </c>
    </row>
    <row r="321">
      <c r="A321" s="20" t="n"/>
      <c r="B321" s="21" t="n"/>
      <c r="C321" s="21" t="n"/>
      <c r="D321" s="21" t="n"/>
      <c r="E321" s="21" t="n"/>
      <c r="F321" s="14">
        <f>IF($B321="","",C321+D321+E321)</f>
        <v/>
      </c>
      <c r="G321" s="14">
        <f>IF($B321="","",F321-B321)</f>
        <v/>
      </c>
      <c r="H321" s="15">
        <f>IF($B321="","",IF(G321&lt;0,"SHORT",IF(G321&gt;0,"Over","Balanced")))</f>
        <v/>
      </c>
    </row>
    <row r="322">
      <c r="A322" s="22" t="n"/>
      <c r="B322" s="23" t="n"/>
      <c r="C322" s="23" t="n"/>
      <c r="D322" s="23" t="n"/>
      <c r="E322" s="23" t="n"/>
      <c r="F322" s="18">
        <f>IF($B322="","",C322+D322+E322)</f>
        <v/>
      </c>
      <c r="G322" s="18">
        <f>IF($B322="","",F322-B322)</f>
        <v/>
      </c>
      <c r="H322" s="19">
        <f>IF($B322="","",IF(G322&lt;0,"SHORT",IF(G322&gt;0,"Over","Balanced")))</f>
        <v/>
      </c>
    </row>
    <row r="323">
      <c r="A323" s="20" t="n"/>
      <c r="B323" s="21" t="n"/>
      <c r="C323" s="21" t="n"/>
      <c r="D323" s="21" t="n"/>
      <c r="E323" s="21" t="n"/>
      <c r="F323" s="14">
        <f>IF($B323="","",C323+D323+E323)</f>
        <v/>
      </c>
      <c r="G323" s="14">
        <f>IF($B323="","",F323-B323)</f>
        <v/>
      </c>
      <c r="H323" s="15">
        <f>IF($B323="","",IF(G323&lt;0,"SHORT",IF(G323&gt;0,"Over","Balanced")))</f>
        <v/>
      </c>
    </row>
    <row r="324">
      <c r="A324" s="22" t="n"/>
      <c r="B324" s="23" t="n"/>
      <c r="C324" s="23" t="n"/>
      <c r="D324" s="23" t="n"/>
      <c r="E324" s="23" t="n"/>
      <c r="F324" s="18">
        <f>IF($B324="","",C324+D324+E324)</f>
        <v/>
      </c>
      <c r="G324" s="18">
        <f>IF($B324="","",F324-B324)</f>
        <v/>
      </c>
      <c r="H324" s="19">
        <f>IF($B324="","",IF(G324&lt;0,"SHORT",IF(G324&gt;0,"Over","Balanced")))</f>
        <v/>
      </c>
    </row>
    <row r="325">
      <c r="A325" s="20" t="n"/>
      <c r="B325" s="21" t="n"/>
      <c r="C325" s="21" t="n"/>
      <c r="D325" s="21" t="n"/>
      <c r="E325" s="21" t="n"/>
      <c r="F325" s="14">
        <f>IF($B325="","",C325+D325+E325)</f>
        <v/>
      </c>
      <c r="G325" s="14">
        <f>IF($B325="","",F325-B325)</f>
        <v/>
      </c>
      <c r="H325" s="15">
        <f>IF($B325="","",IF(G325&lt;0,"SHORT",IF(G325&gt;0,"Over","Balanced")))</f>
        <v/>
      </c>
    </row>
    <row r="326">
      <c r="A326" s="22" t="n"/>
      <c r="B326" s="23" t="n"/>
      <c r="C326" s="23" t="n"/>
      <c r="D326" s="23" t="n"/>
      <c r="E326" s="23" t="n"/>
      <c r="F326" s="18">
        <f>IF($B326="","",C326+D326+E326)</f>
        <v/>
      </c>
      <c r="G326" s="18">
        <f>IF($B326="","",F326-B326)</f>
        <v/>
      </c>
      <c r="H326" s="19">
        <f>IF($B326="","",IF(G326&lt;0,"SHORT",IF(G326&gt;0,"Over","Balanced")))</f>
        <v/>
      </c>
    </row>
    <row r="327">
      <c r="A327" s="20" t="n"/>
      <c r="B327" s="21" t="n"/>
      <c r="C327" s="21" t="n"/>
      <c r="D327" s="21" t="n"/>
      <c r="E327" s="21" t="n"/>
      <c r="F327" s="14">
        <f>IF($B327="","",C327+D327+E327)</f>
        <v/>
      </c>
      <c r="G327" s="14">
        <f>IF($B327="","",F327-B327)</f>
        <v/>
      </c>
      <c r="H327" s="15">
        <f>IF($B327="","",IF(G327&lt;0,"SHORT",IF(G327&gt;0,"Over","Balanced")))</f>
        <v/>
      </c>
    </row>
    <row r="328">
      <c r="A328" s="22" t="n"/>
      <c r="B328" s="23" t="n"/>
      <c r="C328" s="23" t="n"/>
      <c r="D328" s="23" t="n"/>
      <c r="E328" s="23" t="n"/>
      <c r="F328" s="18">
        <f>IF($B328="","",C328+D328+E328)</f>
        <v/>
      </c>
      <c r="G328" s="18">
        <f>IF($B328="","",F328-B328)</f>
        <v/>
      </c>
      <c r="H328" s="19">
        <f>IF($B328="","",IF(G328&lt;0,"SHORT",IF(G328&gt;0,"Over","Balanced")))</f>
        <v/>
      </c>
    </row>
    <row r="329">
      <c r="A329" s="20" t="n"/>
      <c r="B329" s="21" t="n"/>
      <c r="C329" s="21" t="n"/>
      <c r="D329" s="21" t="n"/>
      <c r="E329" s="21" t="n"/>
      <c r="F329" s="14">
        <f>IF($B329="","",C329+D329+E329)</f>
        <v/>
      </c>
      <c r="G329" s="14">
        <f>IF($B329="","",F329-B329)</f>
        <v/>
      </c>
      <c r="H329" s="15">
        <f>IF($B329="","",IF(G329&lt;0,"SHORT",IF(G329&gt;0,"Over","Balanced")))</f>
        <v/>
      </c>
    </row>
    <row r="330">
      <c r="A330" s="22" t="n"/>
      <c r="B330" s="23" t="n"/>
      <c r="C330" s="23" t="n"/>
      <c r="D330" s="23" t="n"/>
      <c r="E330" s="23" t="n"/>
      <c r="F330" s="18">
        <f>IF($B330="","",C330+D330+E330)</f>
        <v/>
      </c>
      <c r="G330" s="18">
        <f>IF($B330="","",F330-B330)</f>
        <v/>
      </c>
      <c r="H330" s="19">
        <f>IF($B330="","",IF(G330&lt;0,"SHORT",IF(G330&gt;0,"Over","Balanced")))</f>
        <v/>
      </c>
    </row>
    <row r="331">
      <c r="A331" s="20" t="n"/>
      <c r="B331" s="21" t="n"/>
      <c r="C331" s="21" t="n"/>
      <c r="D331" s="21" t="n"/>
      <c r="E331" s="21" t="n"/>
      <c r="F331" s="14">
        <f>IF($B331="","",C331+D331+E331)</f>
        <v/>
      </c>
      <c r="G331" s="14">
        <f>IF($B331="","",F331-B331)</f>
        <v/>
      </c>
      <c r="H331" s="15">
        <f>IF($B331="","",IF(G331&lt;0,"SHORT",IF(G331&gt;0,"Over","Balanced")))</f>
        <v/>
      </c>
    </row>
    <row r="332">
      <c r="A332" s="22" t="n"/>
      <c r="B332" s="23" t="n"/>
      <c r="C332" s="23" t="n"/>
      <c r="D332" s="23" t="n"/>
      <c r="E332" s="23" t="n"/>
      <c r="F332" s="18">
        <f>IF($B332="","",C332+D332+E332)</f>
        <v/>
      </c>
      <c r="G332" s="18">
        <f>IF($B332="","",F332-B332)</f>
        <v/>
      </c>
      <c r="H332" s="19">
        <f>IF($B332="","",IF(G332&lt;0,"SHORT",IF(G332&gt;0,"Over","Balanced")))</f>
        <v/>
      </c>
    </row>
    <row r="333">
      <c r="A333" s="20" t="n"/>
      <c r="B333" s="21" t="n"/>
      <c r="C333" s="21" t="n"/>
      <c r="D333" s="21" t="n"/>
      <c r="E333" s="21" t="n"/>
      <c r="F333" s="14">
        <f>IF($B333="","",C333+D333+E333)</f>
        <v/>
      </c>
      <c r="G333" s="14">
        <f>IF($B333="","",F333-B333)</f>
        <v/>
      </c>
      <c r="H333" s="15">
        <f>IF($B333="","",IF(G333&lt;0,"SHORT",IF(G333&gt;0,"Over","Balanced")))</f>
        <v/>
      </c>
    </row>
    <row r="334">
      <c r="A334" s="22" t="n"/>
      <c r="B334" s="23" t="n"/>
      <c r="C334" s="23" t="n"/>
      <c r="D334" s="23" t="n"/>
      <c r="E334" s="23" t="n"/>
      <c r="F334" s="18">
        <f>IF($B334="","",C334+D334+E334)</f>
        <v/>
      </c>
      <c r="G334" s="18">
        <f>IF($B334="","",F334-B334)</f>
        <v/>
      </c>
      <c r="H334" s="19">
        <f>IF($B334="","",IF(G334&lt;0,"SHORT",IF(G334&gt;0,"Over","Balanced")))</f>
        <v/>
      </c>
    </row>
    <row r="335">
      <c r="A335" s="20" t="n"/>
      <c r="B335" s="21" t="n"/>
      <c r="C335" s="21" t="n"/>
      <c r="D335" s="21" t="n"/>
      <c r="E335" s="21" t="n"/>
      <c r="F335" s="14">
        <f>IF($B335="","",C335+D335+E335)</f>
        <v/>
      </c>
      <c r="G335" s="14">
        <f>IF($B335="","",F335-B335)</f>
        <v/>
      </c>
      <c r="H335" s="15">
        <f>IF($B335="","",IF(G335&lt;0,"SHORT",IF(G335&gt;0,"Over","Balanced")))</f>
        <v/>
      </c>
    </row>
    <row r="336">
      <c r="A336" s="22" t="n"/>
      <c r="B336" s="23" t="n"/>
      <c r="C336" s="23" t="n"/>
      <c r="D336" s="23" t="n"/>
      <c r="E336" s="23" t="n"/>
      <c r="F336" s="18">
        <f>IF($B336="","",C336+D336+E336)</f>
        <v/>
      </c>
      <c r="G336" s="18">
        <f>IF($B336="","",F336-B336)</f>
        <v/>
      </c>
      <c r="H336" s="19">
        <f>IF($B336="","",IF(G336&lt;0,"SHORT",IF(G336&gt;0,"Over","Balanced")))</f>
        <v/>
      </c>
    </row>
    <row r="337">
      <c r="A337" s="20" t="n"/>
      <c r="B337" s="21" t="n"/>
      <c r="C337" s="21" t="n"/>
      <c r="D337" s="21" t="n"/>
      <c r="E337" s="21" t="n"/>
      <c r="F337" s="14">
        <f>IF($B337="","",C337+D337+E337)</f>
        <v/>
      </c>
      <c r="G337" s="14">
        <f>IF($B337="","",F337-B337)</f>
        <v/>
      </c>
      <c r="H337" s="15">
        <f>IF($B337="","",IF(G337&lt;0,"SHORT",IF(G337&gt;0,"Over","Balanced")))</f>
        <v/>
      </c>
    </row>
    <row r="338">
      <c r="A338" s="22" t="n"/>
      <c r="B338" s="23" t="n"/>
      <c r="C338" s="23" t="n"/>
      <c r="D338" s="23" t="n"/>
      <c r="E338" s="23" t="n"/>
      <c r="F338" s="18">
        <f>IF($B338="","",C338+D338+E338)</f>
        <v/>
      </c>
      <c r="G338" s="18">
        <f>IF($B338="","",F338-B338)</f>
        <v/>
      </c>
      <c r="H338" s="19">
        <f>IF($B338="","",IF(G338&lt;0,"SHORT",IF(G338&gt;0,"Over","Balanced")))</f>
        <v/>
      </c>
    </row>
    <row r="339">
      <c r="A339" s="20" t="n"/>
      <c r="B339" s="21" t="n"/>
      <c r="C339" s="21" t="n"/>
      <c r="D339" s="21" t="n"/>
      <c r="E339" s="21" t="n"/>
      <c r="F339" s="14">
        <f>IF($B339="","",C339+D339+E339)</f>
        <v/>
      </c>
      <c r="G339" s="14">
        <f>IF($B339="","",F339-B339)</f>
        <v/>
      </c>
      <c r="H339" s="15">
        <f>IF($B339="","",IF(G339&lt;0,"SHORT",IF(G339&gt;0,"Over","Balanced")))</f>
        <v/>
      </c>
    </row>
    <row r="340">
      <c r="A340" s="22" t="n"/>
      <c r="B340" s="23" t="n"/>
      <c r="C340" s="23" t="n"/>
      <c r="D340" s="23" t="n"/>
      <c r="E340" s="23" t="n"/>
      <c r="F340" s="18">
        <f>IF($B340="","",C340+D340+E340)</f>
        <v/>
      </c>
      <c r="G340" s="18">
        <f>IF($B340="","",F340-B340)</f>
        <v/>
      </c>
      <c r="H340" s="19">
        <f>IF($B340="","",IF(G340&lt;0,"SHORT",IF(G340&gt;0,"Over","Balanced")))</f>
        <v/>
      </c>
    </row>
    <row r="341">
      <c r="A341" s="20" t="n"/>
      <c r="B341" s="21" t="n"/>
      <c r="C341" s="21" t="n"/>
      <c r="D341" s="21" t="n"/>
      <c r="E341" s="21" t="n"/>
      <c r="F341" s="14">
        <f>IF($B341="","",C341+D341+E341)</f>
        <v/>
      </c>
      <c r="G341" s="14">
        <f>IF($B341="","",F341-B341)</f>
        <v/>
      </c>
      <c r="H341" s="15">
        <f>IF($B341="","",IF(G341&lt;0,"SHORT",IF(G341&gt;0,"Over","Balanced")))</f>
        <v/>
      </c>
    </row>
    <row r="342">
      <c r="A342" s="22" t="n"/>
      <c r="B342" s="23" t="n"/>
      <c r="C342" s="23" t="n"/>
      <c r="D342" s="23" t="n"/>
      <c r="E342" s="23" t="n"/>
      <c r="F342" s="18">
        <f>IF($B342="","",C342+D342+E342)</f>
        <v/>
      </c>
      <c r="G342" s="18">
        <f>IF($B342="","",F342-B342)</f>
        <v/>
      </c>
      <c r="H342" s="19">
        <f>IF($B342="","",IF(G342&lt;0,"SHORT",IF(G342&gt;0,"Over","Balanced")))</f>
        <v/>
      </c>
    </row>
    <row r="343">
      <c r="A343" s="20" t="n"/>
      <c r="B343" s="21" t="n"/>
      <c r="C343" s="21" t="n"/>
      <c r="D343" s="21" t="n"/>
      <c r="E343" s="21" t="n"/>
      <c r="F343" s="14">
        <f>IF($B343="","",C343+D343+E343)</f>
        <v/>
      </c>
      <c r="G343" s="14">
        <f>IF($B343="","",F343-B343)</f>
        <v/>
      </c>
      <c r="H343" s="15">
        <f>IF($B343="","",IF(G343&lt;0,"SHORT",IF(G343&gt;0,"Over","Balanced")))</f>
        <v/>
      </c>
    </row>
    <row r="344">
      <c r="A344" s="22" t="n"/>
      <c r="B344" s="23" t="n"/>
      <c r="C344" s="23" t="n"/>
      <c r="D344" s="23" t="n"/>
      <c r="E344" s="23" t="n"/>
      <c r="F344" s="18">
        <f>IF($B344="","",C344+D344+E344)</f>
        <v/>
      </c>
      <c r="G344" s="18">
        <f>IF($B344="","",F344-B344)</f>
        <v/>
      </c>
      <c r="H344" s="19">
        <f>IF($B344="","",IF(G344&lt;0,"SHORT",IF(G344&gt;0,"Over","Balanced")))</f>
        <v/>
      </c>
    </row>
    <row r="345">
      <c r="A345" s="20" t="n"/>
      <c r="B345" s="21" t="n"/>
      <c r="C345" s="21" t="n"/>
      <c r="D345" s="21" t="n"/>
      <c r="E345" s="21" t="n"/>
      <c r="F345" s="14">
        <f>IF($B345="","",C345+D345+E345)</f>
        <v/>
      </c>
      <c r="G345" s="14">
        <f>IF($B345="","",F345-B345)</f>
        <v/>
      </c>
      <c r="H345" s="15">
        <f>IF($B345="","",IF(G345&lt;0,"SHORT",IF(G345&gt;0,"Over","Balanced")))</f>
        <v/>
      </c>
    </row>
    <row r="346">
      <c r="A346" s="22" t="n"/>
      <c r="B346" s="23" t="n"/>
      <c r="C346" s="23" t="n"/>
      <c r="D346" s="23" t="n"/>
      <c r="E346" s="23" t="n"/>
      <c r="F346" s="18">
        <f>IF($B346="","",C346+D346+E346)</f>
        <v/>
      </c>
      <c r="G346" s="18">
        <f>IF($B346="","",F346-B346)</f>
        <v/>
      </c>
      <c r="H346" s="19">
        <f>IF($B346="","",IF(G346&lt;0,"SHORT",IF(G346&gt;0,"Over","Balanced")))</f>
        <v/>
      </c>
    </row>
    <row r="347">
      <c r="A347" s="20" t="n"/>
      <c r="B347" s="21" t="n"/>
      <c r="C347" s="21" t="n"/>
      <c r="D347" s="21" t="n"/>
      <c r="E347" s="21" t="n"/>
      <c r="F347" s="14">
        <f>IF($B347="","",C347+D347+E347)</f>
        <v/>
      </c>
      <c r="G347" s="14">
        <f>IF($B347="","",F347-B347)</f>
        <v/>
      </c>
      <c r="H347" s="15">
        <f>IF($B347="","",IF(G347&lt;0,"SHORT",IF(G347&gt;0,"Over","Balanced")))</f>
        <v/>
      </c>
    </row>
    <row r="348">
      <c r="A348" s="22" t="n"/>
      <c r="B348" s="23" t="n"/>
      <c r="C348" s="23" t="n"/>
      <c r="D348" s="23" t="n"/>
      <c r="E348" s="23" t="n"/>
      <c r="F348" s="18">
        <f>IF($B348="","",C348+D348+E348)</f>
        <v/>
      </c>
      <c r="G348" s="18">
        <f>IF($B348="","",F348-B348)</f>
        <v/>
      </c>
      <c r="H348" s="19">
        <f>IF($B348="","",IF(G348&lt;0,"SHORT",IF(G348&gt;0,"Over","Balanced")))</f>
        <v/>
      </c>
    </row>
    <row r="349">
      <c r="A349" s="20" t="n"/>
      <c r="B349" s="21" t="n"/>
      <c r="C349" s="21" t="n"/>
      <c r="D349" s="21" t="n"/>
      <c r="E349" s="21" t="n"/>
      <c r="F349" s="14">
        <f>IF($B349="","",C349+D349+E349)</f>
        <v/>
      </c>
      <c r="G349" s="14">
        <f>IF($B349="","",F349-B349)</f>
        <v/>
      </c>
      <c r="H349" s="15">
        <f>IF($B349="","",IF(G349&lt;0,"SHORT",IF(G349&gt;0,"Over","Balanced")))</f>
        <v/>
      </c>
    </row>
    <row r="350">
      <c r="A350" s="22" t="n"/>
      <c r="B350" s="23" t="n"/>
      <c r="C350" s="23" t="n"/>
      <c r="D350" s="23" t="n"/>
      <c r="E350" s="23" t="n"/>
      <c r="F350" s="18">
        <f>IF($B350="","",C350+D350+E350)</f>
        <v/>
      </c>
      <c r="G350" s="18">
        <f>IF($B350="","",F350-B350)</f>
        <v/>
      </c>
      <c r="H350" s="19">
        <f>IF($B350="","",IF(G350&lt;0,"SHORT",IF(G350&gt;0,"Over","Balanced")))</f>
        <v/>
      </c>
    </row>
    <row r="351">
      <c r="A351" s="20" t="n"/>
      <c r="B351" s="21" t="n"/>
      <c r="C351" s="21" t="n"/>
      <c r="D351" s="21" t="n"/>
      <c r="E351" s="21" t="n"/>
      <c r="F351" s="14">
        <f>IF($B351="","",C351+D351+E351)</f>
        <v/>
      </c>
      <c r="G351" s="14">
        <f>IF($B351="","",F351-B351)</f>
        <v/>
      </c>
      <c r="H351" s="15">
        <f>IF($B351="","",IF(G351&lt;0,"SHORT",IF(G351&gt;0,"Over","Balanced")))</f>
        <v/>
      </c>
    </row>
    <row r="352">
      <c r="A352" s="22" t="n"/>
      <c r="B352" s="23" t="n"/>
      <c r="C352" s="23" t="n"/>
      <c r="D352" s="23" t="n"/>
      <c r="E352" s="23" t="n"/>
      <c r="F352" s="18">
        <f>IF($B352="","",C352+D352+E352)</f>
        <v/>
      </c>
      <c r="G352" s="18">
        <f>IF($B352="","",F352-B352)</f>
        <v/>
      </c>
      <c r="H352" s="19">
        <f>IF($B352="","",IF(G352&lt;0,"SHORT",IF(G352&gt;0,"Over","Balanced")))</f>
        <v/>
      </c>
    </row>
    <row r="353">
      <c r="A353" s="20" t="n"/>
      <c r="B353" s="21" t="n"/>
      <c r="C353" s="21" t="n"/>
      <c r="D353" s="21" t="n"/>
      <c r="E353" s="21" t="n"/>
      <c r="F353" s="14">
        <f>IF($B353="","",C353+D353+E353)</f>
        <v/>
      </c>
      <c r="G353" s="14">
        <f>IF($B353="","",F353-B353)</f>
        <v/>
      </c>
      <c r="H353" s="15">
        <f>IF($B353="","",IF(G353&lt;0,"SHORT",IF(G353&gt;0,"Over","Balanced")))</f>
        <v/>
      </c>
    </row>
    <row r="354">
      <c r="A354" s="22" t="n"/>
      <c r="B354" s="23" t="n"/>
      <c r="C354" s="23" t="n"/>
      <c r="D354" s="23" t="n"/>
      <c r="E354" s="23" t="n"/>
      <c r="F354" s="18">
        <f>IF($B354="","",C354+D354+E354)</f>
        <v/>
      </c>
      <c r="G354" s="18">
        <f>IF($B354="","",F354-B354)</f>
        <v/>
      </c>
      <c r="H354" s="19">
        <f>IF($B354="","",IF(G354&lt;0,"SHORT",IF(G354&gt;0,"Over","Balanced")))</f>
        <v/>
      </c>
    </row>
    <row r="355">
      <c r="A355" s="20" t="n"/>
      <c r="B355" s="21" t="n"/>
      <c r="C355" s="21" t="n"/>
      <c r="D355" s="21" t="n"/>
      <c r="E355" s="21" t="n"/>
      <c r="F355" s="14">
        <f>IF($B355="","",C355+D355+E355)</f>
        <v/>
      </c>
      <c r="G355" s="14">
        <f>IF($B355="","",F355-B355)</f>
        <v/>
      </c>
      <c r="H355" s="15">
        <f>IF($B355="","",IF(G355&lt;0,"SHORT",IF(G355&gt;0,"Over","Balanced")))</f>
        <v/>
      </c>
    </row>
    <row r="356">
      <c r="A356" s="22" t="n"/>
      <c r="B356" s="23" t="n"/>
      <c r="C356" s="23" t="n"/>
      <c r="D356" s="23" t="n"/>
      <c r="E356" s="23" t="n"/>
      <c r="F356" s="18">
        <f>IF($B356="","",C356+D356+E356)</f>
        <v/>
      </c>
      <c r="G356" s="18">
        <f>IF($B356="","",F356-B356)</f>
        <v/>
      </c>
      <c r="H356" s="19">
        <f>IF($B356="","",IF(G356&lt;0,"SHORT",IF(G356&gt;0,"Over","Balanced")))</f>
        <v/>
      </c>
    </row>
    <row r="357">
      <c r="A357" s="20" t="n"/>
      <c r="B357" s="21" t="n"/>
      <c r="C357" s="21" t="n"/>
      <c r="D357" s="21" t="n"/>
      <c r="E357" s="21" t="n"/>
      <c r="F357" s="14">
        <f>IF($B357="","",C357+D357+E357)</f>
        <v/>
      </c>
      <c r="G357" s="14">
        <f>IF($B357="","",F357-B357)</f>
        <v/>
      </c>
      <c r="H357" s="15">
        <f>IF($B357="","",IF(G357&lt;0,"SHORT",IF(G357&gt;0,"Over","Balanced")))</f>
        <v/>
      </c>
    </row>
    <row r="358">
      <c r="A358" s="22" t="n"/>
      <c r="B358" s="23" t="n"/>
      <c r="C358" s="23" t="n"/>
      <c r="D358" s="23" t="n"/>
      <c r="E358" s="23" t="n"/>
      <c r="F358" s="18">
        <f>IF($B358="","",C358+D358+E358)</f>
        <v/>
      </c>
      <c r="G358" s="18">
        <f>IF($B358="","",F358-B358)</f>
        <v/>
      </c>
      <c r="H358" s="19">
        <f>IF($B358="","",IF(G358&lt;0,"SHORT",IF(G358&gt;0,"Over","Balanced")))</f>
        <v/>
      </c>
    </row>
    <row r="359">
      <c r="A359" s="20" t="n"/>
      <c r="B359" s="21" t="n"/>
      <c r="C359" s="21" t="n"/>
      <c r="D359" s="21" t="n"/>
      <c r="E359" s="21" t="n"/>
      <c r="F359" s="14">
        <f>IF($B359="","",C359+D359+E359)</f>
        <v/>
      </c>
      <c r="G359" s="14">
        <f>IF($B359="","",F359-B359)</f>
        <v/>
      </c>
      <c r="H359" s="15">
        <f>IF($B359="","",IF(G359&lt;0,"SHORT",IF(G359&gt;0,"Over","Balanced")))</f>
        <v/>
      </c>
    </row>
    <row r="360">
      <c r="A360" s="22" t="n"/>
      <c r="B360" s="23" t="n"/>
      <c r="C360" s="23" t="n"/>
      <c r="D360" s="23" t="n"/>
      <c r="E360" s="23" t="n"/>
      <c r="F360" s="18">
        <f>IF($B360="","",C360+D360+E360)</f>
        <v/>
      </c>
      <c r="G360" s="18">
        <f>IF($B360="","",F360-B360)</f>
        <v/>
      </c>
      <c r="H360" s="19">
        <f>IF($B360="","",IF(G360&lt;0,"SHORT",IF(G360&gt;0,"Over","Balanced")))</f>
        <v/>
      </c>
    </row>
    <row r="361">
      <c r="A361" s="20" t="n"/>
      <c r="B361" s="21" t="n"/>
      <c r="C361" s="21" t="n"/>
      <c r="D361" s="21" t="n"/>
      <c r="E361" s="21" t="n"/>
      <c r="F361" s="14">
        <f>IF($B361="","",C361+D361+E361)</f>
        <v/>
      </c>
      <c r="G361" s="14">
        <f>IF($B361="","",F361-B361)</f>
        <v/>
      </c>
      <c r="H361" s="15">
        <f>IF($B361="","",IF(G361&lt;0,"SHORT",IF(G361&gt;0,"Over","Balanced")))</f>
        <v/>
      </c>
    </row>
    <row r="362">
      <c r="A362" s="22" t="n"/>
      <c r="B362" s="23" t="n"/>
      <c r="C362" s="23" t="n"/>
      <c r="D362" s="23" t="n"/>
      <c r="E362" s="23" t="n"/>
      <c r="F362" s="18">
        <f>IF($B362="","",C362+D362+E362)</f>
        <v/>
      </c>
      <c r="G362" s="18">
        <f>IF($B362="","",F362-B362)</f>
        <v/>
      </c>
      <c r="H362" s="19">
        <f>IF($B362="","",IF(G362&lt;0,"SHORT",IF(G362&gt;0,"Over","Balanced")))</f>
        <v/>
      </c>
    </row>
    <row r="363">
      <c r="A363" s="20" t="n"/>
      <c r="B363" s="21" t="n"/>
      <c r="C363" s="21" t="n"/>
      <c r="D363" s="21" t="n"/>
      <c r="E363" s="21" t="n"/>
      <c r="F363" s="14">
        <f>IF($B363="","",C363+D363+E363)</f>
        <v/>
      </c>
      <c r="G363" s="14">
        <f>IF($B363="","",F363-B363)</f>
        <v/>
      </c>
      <c r="H363" s="15">
        <f>IF($B363="","",IF(G363&lt;0,"SHORT",IF(G363&gt;0,"Over","Balanced")))</f>
        <v/>
      </c>
    </row>
    <row r="364">
      <c r="A364" s="22" t="n"/>
      <c r="B364" s="23" t="n"/>
      <c r="C364" s="23" t="n"/>
      <c r="D364" s="23" t="n"/>
      <c r="E364" s="23" t="n"/>
      <c r="F364" s="18">
        <f>IF($B364="","",C364+D364+E364)</f>
        <v/>
      </c>
      <c r="G364" s="18">
        <f>IF($B364="","",F364-B364)</f>
        <v/>
      </c>
      <c r="H364" s="19">
        <f>IF($B364="","",IF(G364&lt;0,"SHORT",IF(G364&gt;0,"Over","Balanced")))</f>
        <v/>
      </c>
    </row>
    <row r="365">
      <c r="A365" s="20" t="n"/>
      <c r="B365" s="21" t="n"/>
      <c r="C365" s="21" t="n"/>
      <c r="D365" s="21" t="n"/>
      <c r="E365" s="21" t="n"/>
      <c r="F365" s="14">
        <f>IF($B365="","",C365+D365+E365)</f>
        <v/>
      </c>
      <c r="G365" s="14">
        <f>IF($B365="","",F365-B365)</f>
        <v/>
      </c>
      <c r="H365" s="15">
        <f>IF($B365="","",IF(G365&lt;0,"SHORT",IF(G365&gt;0,"Over","Balanced")))</f>
        <v/>
      </c>
    </row>
    <row r="366">
      <c r="A366" s="22" t="n"/>
      <c r="B366" s="23" t="n"/>
      <c r="C366" s="23" t="n"/>
      <c r="D366" s="23" t="n"/>
      <c r="E366" s="23" t="n"/>
      <c r="F366" s="18">
        <f>IF($B366="","",C366+D366+E366)</f>
        <v/>
      </c>
      <c r="G366" s="18">
        <f>IF($B366="","",F366-B366)</f>
        <v/>
      </c>
      <c r="H366" s="19">
        <f>IF($B366="","",IF(G366&lt;0,"SHORT",IF(G366&gt;0,"Over","Balanced")))</f>
        <v/>
      </c>
    </row>
    <row r="367">
      <c r="A367" s="20" t="n"/>
      <c r="B367" s="21" t="n"/>
      <c r="C367" s="21" t="n"/>
      <c r="D367" s="21" t="n"/>
      <c r="E367" s="21" t="n"/>
      <c r="F367" s="14">
        <f>IF($B367="","",C367+D367+E367)</f>
        <v/>
      </c>
      <c r="G367" s="14">
        <f>IF($B367="","",F367-B367)</f>
        <v/>
      </c>
      <c r="H367" s="15">
        <f>IF($B367="","",IF(G367&lt;0,"SHORT",IF(G367&gt;0,"Over","Balanced")))</f>
        <v/>
      </c>
    </row>
    <row r="368">
      <c r="A368" s="22" t="n"/>
      <c r="B368" s="23" t="n"/>
      <c r="C368" s="23" t="n"/>
      <c r="D368" s="23" t="n"/>
      <c r="E368" s="23" t="n"/>
      <c r="F368" s="18">
        <f>IF($B368="","",C368+D368+E368)</f>
        <v/>
      </c>
      <c r="G368" s="18">
        <f>IF($B368="","",F368-B368)</f>
        <v/>
      </c>
      <c r="H368" s="19">
        <f>IF($B368="","",IF(G368&lt;0,"SHORT",IF(G368&gt;0,"Over","Balanced")))</f>
        <v/>
      </c>
    </row>
    <row r="369">
      <c r="A369" s="20" t="n"/>
      <c r="B369" s="21" t="n"/>
      <c r="C369" s="21" t="n"/>
      <c r="D369" s="21" t="n"/>
      <c r="E369" s="21" t="n"/>
      <c r="F369" s="14">
        <f>IF($B369="","",C369+D369+E369)</f>
        <v/>
      </c>
      <c r="G369" s="14">
        <f>IF($B369="","",F369-B369)</f>
        <v/>
      </c>
      <c r="H369" s="15">
        <f>IF($B369="","",IF(G369&lt;0,"SHORT",IF(G369&gt;0,"Over","Balanced")))</f>
        <v/>
      </c>
    </row>
    <row r="370">
      <c r="A370" s="22" t="n"/>
      <c r="B370" s="23" t="n"/>
      <c r="C370" s="23" t="n"/>
      <c r="D370" s="23" t="n"/>
      <c r="E370" s="23" t="n"/>
      <c r="F370" s="18">
        <f>IF($B370="","",C370+D370+E370)</f>
        <v/>
      </c>
      <c r="G370" s="18">
        <f>IF($B370="","",F370-B370)</f>
        <v/>
      </c>
      <c r="H370" s="19">
        <f>IF($B370="","",IF(G370&lt;0,"SHORT",IF(G370&gt;0,"Over","Balanced")))</f>
        <v/>
      </c>
    </row>
    <row r="371">
      <c r="A371" s="20" t="n"/>
      <c r="B371" s="21" t="n"/>
      <c r="C371" s="21" t="n"/>
      <c r="D371" s="21" t="n"/>
      <c r="E371" s="21" t="n"/>
      <c r="F371" s="14">
        <f>IF($B371="","",C371+D371+E371)</f>
        <v/>
      </c>
      <c r="G371" s="14">
        <f>IF($B371="","",F371-B371)</f>
        <v/>
      </c>
      <c r="H371" s="15">
        <f>IF($B371="","",IF(G371&lt;0,"SHORT",IF(G371&gt;0,"Over","Balanced")))</f>
        <v/>
      </c>
    </row>
    <row r="372">
      <c r="A372" s="22" t="n"/>
      <c r="B372" s="23" t="n"/>
      <c r="C372" s="23" t="n"/>
      <c r="D372" s="23" t="n"/>
      <c r="E372" s="23" t="n"/>
      <c r="F372" s="18">
        <f>IF($B372="","",C372+D372+E372)</f>
        <v/>
      </c>
      <c r="G372" s="18">
        <f>IF($B372="","",F372-B372)</f>
        <v/>
      </c>
      <c r="H372" s="19">
        <f>IF($B372="","",IF(G372&lt;0,"SHORT",IF(G372&gt;0,"Over","Balanced")))</f>
        <v/>
      </c>
    </row>
    <row r="373">
      <c r="A373" s="20" t="n"/>
      <c r="B373" s="21" t="n"/>
      <c r="C373" s="21" t="n"/>
      <c r="D373" s="21" t="n"/>
      <c r="E373" s="21" t="n"/>
      <c r="F373" s="14">
        <f>IF($B373="","",C373+D373+E373)</f>
        <v/>
      </c>
      <c r="G373" s="14">
        <f>IF($B373="","",F373-B373)</f>
        <v/>
      </c>
      <c r="H373" s="15">
        <f>IF($B373="","",IF(G373&lt;0,"SHORT",IF(G373&gt;0,"Over","Balanced")))</f>
        <v/>
      </c>
    </row>
    <row r="374">
      <c r="A374" s="22" t="n"/>
      <c r="B374" s="23" t="n"/>
      <c r="C374" s="23" t="n"/>
      <c r="D374" s="23" t="n"/>
      <c r="E374" s="23" t="n"/>
      <c r="F374" s="18">
        <f>IF($B374="","",C374+D374+E374)</f>
        <v/>
      </c>
      <c r="G374" s="18">
        <f>IF($B374="","",F374-B374)</f>
        <v/>
      </c>
      <c r="H374" s="19">
        <f>IF($B374="","",IF(G374&lt;0,"SHORT",IF(G374&gt;0,"Over","Balanced")))</f>
        <v/>
      </c>
    </row>
    <row r="375">
      <c r="A375" s="20" t="n"/>
      <c r="B375" s="21" t="n"/>
      <c r="C375" s="21" t="n"/>
      <c r="D375" s="21" t="n"/>
      <c r="E375" s="21" t="n"/>
      <c r="F375" s="14">
        <f>IF($B375="","",C375+D375+E375)</f>
        <v/>
      </c>
      <c r="G375" s="14">
        <f>IF($B375="","",F375-B375)</f>
        <v/>
      </c>
      <c r="H375" s="15">
        <f>IF($B375="","",IF(G375&lt;0,"SHORT",IF(G375&gt;0,"Over","Balanced")))</f>
        <v/>
      </c>
    </row>
    <row r="376">
      <c r="A376" s="22" t="n"/>
      <c r="B376" s="23" t="n"/>
      <c r="C376" s="23" t="n"/>
      <c r="D376" s="23" t="n"/>
      <c r="E376" s="23" t="n"/>
      <c r="F376" s="18">
        <f>IF($B376="","",C376+D376+E376)</f>
        <v/>
      </c>
      <c r="G376" s="18">
        <f>IF($B376="","",F376-B376)</f>
        <v/>
      </c>
      <c r="H376" s="19">
        <f>IF($B376="","",IF(G376&lt;0,"SHORT",IF(G376&gt;0,"Over","Balanced")))</f>
        <v/>
      </c>
    </row>
    <row r="377">
      <c r="A377" s="20" t="n"/>
      <c r="B377" s="21" t="n"/>
      <c r="C377" s="21" t="n"/>
      <c r="D377" s="21" t="n"/>
      <c r="E377" s="21" t="n"/>
      <c r="F377" s="14">
        <f>IF($B377="","",C377+D377+E377)</f>
        <v/>
      </c>
      <c r="G377" s="14">
        <f>IF($B377="","",F377-B377)</f>
        <v/>
      </c>
      <c r="H377" s="15">
        <f>IF($B377="","",IF(G377&lt;0,"SHORT",IF(G377&gt;0,"Over","Balanced")))</f>
        <v/>
      </c>
    </row>
    <row r="378">
      <c r="A378" s="22" t="n"/>
      <c r="B378" s="23" t="n"/>
      <c r="C378" s="23" t="n"/>
      <c r="D378" s="23" t="n"/>
      <c r="E378" s="23" t="n"/>
      <c r="F378" s="18">
        <f>IF($B378="","",C378+D378+E378)</f>
        <v/>
      </c>
      <c r="G378" s="18">
        <f>IF($B378="","",F378-B378)</f>
        <v/>
      </c>
      <c r="H378" s="19">
        <f>IF($B378="","",IF(G378&lt;0,"SHORT",IF(G378&gt;0,"Over","Balanced")))</f>
        <v/>
      </c>
    </row>
    <row r="379">
      <c r="A379" s="20" t="n"/>
      <c r="B379" s="21" t="n"/>
      <c r="C379" s="21" t="n"/>
      <c r="D379" s="21" t="n"/>
      <c r="E379" s="21" t="n"/>
      <c r="F379" s="14">
        <f>IF($B379="","",C379+D379+E379)</f>
        <v/>
      </c>
      <c r="G379" s="14">
        <f>IF($B379="","",F379-B379)</f>
        <v/>
      </c>
      <c r="H379" s="15">
        <f>IF($B379="","",IF(G379&lt;0,"SHORT",IF(G379&gt;0,"Over","Balanced")))</f>
        <v/>
      </c>
    </row>
    <row r="380">
      <c r="A380" s="22" t="n"/>
      <c r="B380" s="23" t="n"/>
      <c r="C380" s="23" t="n"/>
      <c r="D380" s="23" t="n"/>
      <c r="E380" s="23" t="n"/>
      <c r="F380" s="18">
        <f>IF($B380="","",C380+D380+E380)</f>
        <v/>
      </c>
      <c r="G380" s="18">
        <f>IF($B380="","",F380-B380)</f>
        <v/>
      </c>
      <c r="H380" s="19">
        <f>IF($B380="","",IF(G380&lt;0,"SHORT",IF(G380&gt;0,"Over","Balanced")))</f>
        <v/>
      </c>
    </row>
    <row r="381">
      <c r="A381" s="20" t="n"/>
      <c r="B381" s="21" t="n"/>
      <c r="C381" s="21" t="n"/>
      <c r="D381" s="21" t="n"/>
      <c r="E381" s="21" t="n"/>
      <c r="F381" s="14">
        <f>IF($B381="","",C381+D381+E381)</f>
        <v/>
      </c>
      <c r="G381" s="14">
        <f>IF($B381="","",F381-B381)</f>
        <v/>
      </c>
      <c r="H381" s="15">
        <f>IF($B381="","",IF(G381&lt;0,"SHORT",IF(G381&gt;0,"Over","Balanced")))</f>
        <v/>
      </c>
    </row>
    <row r="382">
      <c r="A382" s="22" t="n"/>
      <c r="B382" s="23" t="n"/>
      <c r="C382" s="23" t="n"/>
      <c r="D382" s="23" t="n"/>
      <c r="E382" s="23" t="n"/>
      <c r="F382" s="18">
        <f>IF($B382="","",C382+D382+E382)</f>
        <v/>
      </c>
      <c r="G382" s="18">
        <f>IF($B382="","",F382-B382)</f>
        <v/>
      </c>
      <c r="H382" s="19">
        <f>IF($B382="","",IF(G382&lt;0,"SHORT",IF(G382&gt;0,"Over","Balanced")))</f>
        <v/>
      </c>
    </row>
    <row r="383">
      <c r="A383" s="20" t="n"/>
      <c r="B383" s="21" t="n"/>
      <c r="C383" s="21" t="n"/>
      <c r="D383" s="21" t="n"/>
      <c r="E383" s="21" t="n"/>
      <c r="F383" s="14">
        <f>IF($B383="","",C383+D383+E383)</f>
        <v/>
      </c>
      <c r="G383" s="14">
        <f>IF($B383="","",F383-B383)</f>
        <v/>
      </c>
      <c r="H383" s="15">
        <f>IF($B383="","",IF(G383&lt;0,"SHORT",IF(G383&gt;0,"Over","Balanced")))</f>
        <v/>
      </c>
    </row>
    <row r="384">
      <c r="A384" s="22" t="n"/>
      <c r="B384" s="23" t="n"/>
      <c r="C384" s="23" t="n"/>
      <c r="D384" s="23" t="n"/>
      <c r="E384" s="23" t="n"/>
      <c r="F384" s="18">
        <f>IF($B384="","",C384+D384+E384)</f>
        <v/>
      </c>
      <c r="G384" s="18">
        <f>IF($B384="","",F384-B384)</f>
        <v/>
      </c>
      <c r="H384" s="19">
        <f>IF($B384="","",IF(G384&lt;0,"SHORT",IF(G384&gt;0,"Over","Balanced")))</f>
        <v/>
      </c>
    </row>
    <row r="385">
      <c r="A385" s="20" t="n"/>
      <c r="B385" s="21" t="n"/>
      <c r="C385" s="21" t="n"/>
      <c r="D385" s="21" t="n"/>
      <c r="E385" s="21" t="n"/>
      <c r="F385" s="14">
        <f>IF($B385="","",C385+D385+E385)</f>
        <v/>
      </c>
      <c r="G385" s="14">
        <f>IF($B385="","",F385-B385)</f>
        <v/>
      </c>
      <c r="H385" s="15">
        <f>IF($B385="","",IF(G385&lt;0,"SHORT",IF(G385&gt;0,"Over","Balanced")))</f>
        <v/>
      </c>
    </row>
    <row r="386">
      <c r="A386" s="22" t="n"/>
      <c r="B386" s="23" t="n"/>
      <c r="C386" s="23" t="n"/>
      <c r="D386" s="23" t="n"/>
      <c r="E386" s="23" t="n"/>
      <c r="F386" s="18">
        <f>IF($B386="","",C386+D386+E386)</f>
        <v/>
      </c>
      <c r="G386" s="18">
        <f>IF($B386="","",F386-B386)</f>
        <v/>
      </c>
      <c r="H386" s="19">
        <f>IF($B386="","",IF(G386&lt;0,"SHORT",IF(G386&gt;0,"Over","Balanced")))</f>
        <v/>
      </c>
    </row>
    <row r="387">
      <c r="A387" s="20" t="n"/>
      <c r="B387" s="21" t="n"/>
      <c r="C387" s="21" t="n"/>
      <c r="D387" s="21" t="n"/>
      <c r="E387" s="21" t="n"/>
      <c r="F387" s="14">
        <f>IF($B387="","",C387+D387+E387)</f>
        <v/>
      </c>
      <c r="G387" s="14">
        <f>IF($B387="","",F387-B387)</f>
        <v/>
      </c>
      <c r="H387" s="15">
        <f>IF($B387="","",IF(G387&lt;0,"SHORT",IF(G387&gt;0,"Over","Balanced")))</f>
        <v/>
      </c>
    </row>
    <row r="388">
      <c r="A388" s="22" t="n"/>
      <c r="B388" s="23" t="n"/>
      <c r="C388" s="23" t="n"/>
      <c r="D388" s="23" t="n"/>
      <c r="E388" s="23" t="n"/>
      <c r="F388" s="18">
        <f>IF($B388="","",C388+D388+E388)</f>
        <v/>
      </c>
      <c r="G388" s="18">
        <f>IF($B388="","",F388-B388)</f>
        <v/>
      </c>
      <c r="H388" s="19">
        <f>IF($B388="","",IF(G388&lt;0,"SHORT",IF(G388&gt;0,"Over","Balanced")))</f>
        <v/>
      </c>
    </row>
    <row r="389">
      <c r="A389" s="20" t="n"/>
      <c r="B389" s="21" t="n"/>
      <c r="C389" s="21" t="n"/>
      <c r="D389" s="21" t="n"/>
      <c r="E389" s="21" t="n"/>
      <c r="F389" s="14">
        <f>IF($B389="","",C389+D389+E389)</f>
        <v/>
      </c>
      <c r="G389" s="14">
        <f>IF($B389="","",F389-B389)</f>
        <v/>
      </c>
      <c r="H389" s="15">
        <f>IF($B389="","",IF(G389&lt;0,"SHORT",IF(G389&gt;0,"Over","Balanced")))</f>
        <v/>
      </c>
    </row>
    <row r="390">
      <c r="A390" s="22" t="n"/>
      <c r="B390" s="23" t="n"/>
      <c r="C390" s="23" t="n"/>
      <c r="D390" s="23" t="n"/>
      <c r="E390" s="23" t="n"/>
      <c r="F390" s="18">
        <f>IF($B390="","",C390+D390+E390)</f>
        <v/>
      </c>
      <c r="G390" s="18">
        <f>IF($B390="","",F390-B390)</f>
        <v/>
      </c>
      <c r="H390" s="19">
        <f>IF($B390="","",IF(G390&lt;0,"SHORT",IF(G390&gt;0,"Over","Balanced")))</f>
        <v/>
      </c>
    </row>
    <row r="391">
      <c r="A391" s="20" t="n"/>
      <c r="B391" s="21" t="n"/>
      <c r="C391" s="21" t="n"/>
      <c r="D391" s="21" t="n"/>
      <c r="E391" s="21" t="n"/>
      <c r="F391" s="14">
        <f>IF($B391="","",C391+D391+E391)</f>
        <v/>
      </c>
      <c r="G391" s="14">
        <f>IF($B391="","",F391-B391)</f>
        <v/>
      </c>
      <c r="H391" s="15">
        <f>IF($B391="","",IF(G391&lt;0,"SHORT",IF(G391&gt;0,"Over","Balanced")))</f>
        <v/>
      </c>
    </row>
    <row r="392">
      <c r="A392" s="22" t="n"/>
      <c r="B392" s="23" t="n"/>
      <c r="C392" s="23" t="n"/>
      <c r="D392" s="23" t="n"/>
      <c r="E392" s="23" t="n"/>
      <c r="F392" s="18">
        <f>IF($B392="","",C392+D392+E392)</f>
        <v/>
      </c>
      <c r="G392" s="18">
        <f>IF($B392="","",F392-B392)</f>
        <v/>
      </c>
      <c r="H392" s="19">
        <f>IF($B392="","",IF(G392&lt;0,"SHORT",IF(G392&gt;0,"Over","Balanced")))</f>
        <v/>
      </c>
    </row>
    <row r="393">
      <c r="A393" s="20" t="n"/>
      <c r="B393" s="21" t="n"/>
      <c r="C393" s="21" t="n"/>
      <c r="D393" s="21" t="n"/>
      <c r="E393" s="21" t="n"/>
      <c r="F393" s="14">
        <f>IF($B393="","",C393+D393+E393)</f>
        <v/>
      </c>
      <c r="G393" s="14">
        <f>IF($B393="","",F393-B393)</f>
        <v/>
      </c>
      <c r="H393" s="15">
        <f>IF($B393="","",IF(G393&lt;0,"SHORT",IF(G393&gt;0,"Over","Balanced")))</f>
        <v/>
      </c>
    </row>
    <row r="394">
      <c r="A394" s="22" t="n"/>
      <c r="B394" s="23" t="n"/>
      <c r="C394" s="23" t="n"/>
      <c r="D394" s="23" t="n"/>
      <c r="E394" s="23" t="n"/>
      <c r="F394" s="18">
        <f>IF($B394="","",C394+D394+E394)</f>
        <v/>
      </c>
      <c r="G394" s="18">
        <f>IF($B394="","",F394-B394)</f>
        <v/>
      </c>
      <c r="H394" s="19">
        <f>IF($B394="","",IF(G394&lt;0,"SHORT",IF(G394&gt;0,"Over","Balanced")))</f>
        <v/>
      </c>
    </row>
    <row r="395">
      <c r="A395" s="20" t="n"/>
      <c r="B395" s="21" t="n"/>
      <c r="C395" s="21" t="n"/>
      <c r="D395" s="21" t="n"/>
      <c r="E395" s="21" t="n"/>
      <c r="F395" s="14">
        <f>IF($B395="","",C395+D395+E395)</f>
        <v/>
      </c>
      <c r="G395" s="14">
        <f>IF($B395="","",F395-B395)</f>
        <v/>
      </c>
      <c r="H395" s="15">
        <f>IF($B395="","",IF(G395&lt;0,"SHORT",IF(G395&gt;0,"Over","Balanced")))</f>
        <v/>
      </c>
    </row>
    <row r="396">
      <c r="A396" s="22" t="n"/>
      <c r="B396" s="23" t="n"/>
      <c r="C396" s="23" t="n"/>
      <c r="D396" s="23" t="n"/>
      <c r="E396" s="23" t="n"/>
      <c r="F396" s="18">
        <f>IF($B396="","",C396+D396+E396)</f>
        <v/>
      </c>
      <c r="G396" s="18">
        <f>IF($B396="","",F396-B396)</f>
        <v/>
      </c>
      <c r="H396" s="19">
        <f>IF($B396="","",IF(G396&lt;0,"SHORT",IF(G396&gt;0,"Over","Balanced")))</f>
        <v/>
      </c>
    </row>
    <row r="397">
      <c r="A397" s="20" t="n"/>
      <c r="B397" s="21" t="n"/>
      <c r="C397" s="21" t="n"/>
      <c r="D397" s="21" t="n"/>
      <c r="E397" s="21" t="n"/>
      <c r="F397" s="14">
        <f>IF($B397="","",C397+D397+E397)</f>
        <v/>
      </c>
      <c r="G397" s="14">
        <f>IF($B397="","",F397-B397)</f>
        <v/>
      </c>
      <c r="H397" s="15">
        <f>IF($B397="","",IF(G397&lt;0,"SHORT",IF(G397&gt;0,"Over","Balanced")))</f>
        <v/>
      </c>
    </row>
    <row r="398">
      <c r="A398" s="22" t="n"/>
      <c r="B398" s="23" t="n"/>
      <c r="C398" s="23" t="n"/>
      <c r="D398" s="23" t="n"/>
      <c r="E398" s="23" t="n"/>
      <c r="F398" s="18">
        <f>IF($B398="","",C398+D398+E398)</f>
        <v/>
      </c>
      <c r="G398" s="18">
        <f>IF($B398="","",F398-B398)</f>
        <v/>
      </c>
      <c r="H398" s="19">
        <f>IF($B398="","",IF(G398&lt;0,"SHORT",IF(G398&gt;0,"Over","Balanced")))</f>
        <v/>
      </c>
    </row>
    <row r="399">
      <c r="A399" s="20" t="n"/>
      <c r="B399" s="21" t="n"/>
      <c r="C399" s="21" t="n"/>
      <c r="D399" s="21" t="n"/>
      <c r="E399" s="21" t="n"/>
      <c r="F399" s="14">
        <f>IF($B399="","",C399+D399+E399)</f>
        <v/>
      </c>
      <c r="G399" s="14">
        <f>IF($B399="","",F399-B399)</f>
        <v/>
      </c>
      <c r="H399" s="15">
        <f>IF($B399="","",IF(G399&lt;0,"SHORT",IF(G399&gt;0,"Over","Balanced")))</f>
        <v/>
      </c>
    </row>
    <row r="400">
      <c r="A400" s="22" t="n"/>
      <c r="B400" s="23" t="n"/>
      <c r="C400" s="23" t="n"/>
      <c r="D400" s="23" t="n"/>
      <c r="E400" s="23" t="n"/>
      <c r="F400" s="18">
        <f>IF($B400="","",C400+D400+E400)</f>
        <v/>
      </c>
      <c r="G400" s="18">
        <f>IF($B400="","",F400-B400)</f>
        <v/>
      </c>
      <c r="H400" s="19">
        <f>IF($B400="","",IF(G400&lt;0,"SHORT",IF(G400&gt;0,"Over","Balanced")))</f>
        <v/>
      </c>
    </row>
    <row r="401">
      <c r="A401" s="20" t="n"/>
      <c r="B401" s="21" t="n"/>
      <c r="C401" s="21" t="n"/>
      <c r="D401" s="21" t="n"/>
      <c r="E401" s="21" t="n"/>
      <c r="F401" s="14">
        <f>IF($B401="","",C401+D401+E401)</f>
        <v/>
      </c>
      <c r="G401" s="14">
        <f>IF($B401="","",F401-B401)</f>
        <v/>
      </c>
      <c r="H401" s="15">
        <f>IF($B401="","",IF(G401&lt;0,"SHORT",IF(G401&gt;0,"Over","Balanced")))</f>
        <v/>
      </c>
    </row>
    <row r="402">
      <c r="A402" s="22" t="n"/>
      <c r="B402" s="23" t="n"/>
      <c r="C402" s="23" t="n"/>
      <c r="D402" s="23" t="n"/>
      <c r="E402" s="23" t="n"/>
      <c r="F402" s="18">
        <f>IF($B402="","",C402+D402+E402)</f>
        <v/>
      </c>
      <c r="G402" s="18">
        <f>IF($B402="","",F402-B402)</f>
        <v/>
      </c>
      <c r="H402" s="19">
        <f>IF($B402="","",IF(G402&lt;0,"SHORT",IF(G402&gt;0,"Over","Balanced")))</f>
        <v/>
      </c>
    </row>
    <row r="403">
      <c r="A403" s="20" t="n"/>
      <c r="B403" s="21" t="n"/>
      <c r="C403" s="21" t="n"/>
      <c r="D403" s="21" t="n"/>
      <c r="E403" s="21" t="n"/>
      <c r="F403" s="14">
        <f>IF($B403="","",C403+D403+E403)</f>
        <v/>
      </c>
      <c r="G403" s="14">
        <f>IF($B403="","",F403-B403)</f>
        <v/>
      </c>
      <c r="H403" s="15">
        <f>IF($B403="","",IF(G403&lt;0,"SHORT",IF(G403&gt;0,"Over","Balanced")))</f>
        <v/>
      </c>
    </row>
    <row r="404">
      <c r="A404" s="22" t="n"/>
      <c r="B404" s="23" t="n"/>
      <c r="C404" s="23" t="n"/>
      <c r="D404" s="23" t="n"/>
      <c r="E404" s="23" t="n"/>
      <c r="F404" s="18">
        <f>IF($B404="","",C404+D404+E404)</f>
        <v/>
      </c>
      <c r="G404" s="18">
        <f>IF($B404="","",F404-B404)</f>
        <v/>
      </c>
      <c r="H404" s="19">
        <f>IF($B404="","",IF(G404&lt;0,"SHORT",IF(G404&gt;0,"Over","Balanced")))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H2"/>
    <mergeCell ref="A1:H1"/>
  </mergeCells>
  <conditionalFormatting sqref="H5:H404">
    <cfRule type="cellIs" priority="1" operator="equal" dxfId="0">
      <formula>"SHORT"</formula>
    </cfRule>
    <cfRule type="cellIs" priority="2" operator="equal" dxfId="1">
      <formula>"Balanced"</formula>
    </cfRule>
  </conditionalFormatting>
  <conditionalFormatting sqref="G5:G404">
    <cfRule type="cellIs" priority="3" operator="lessThan" dxfId="2">
      <formula>0</formula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</cols>
  <sheetData>
    <row r="1" ht="30" customHeight="1">
      <c r="A1" s="9" t="inlineStr">
        <is>
          <t>Reconciliation Dashboard</t>
        </is>
      </c>
    </row>
    <row r="2" ht="18" customHeight="1">
      <c r="A2" s="10" t="inlineStr">
        <is>
          <t>Where the till stands over the period.</t>
        </is>
      </c>
    </row>
    <row r="4" ht="18" customHeight="1">
      <c r="B4" s="24" t="inlineStr">
        <is>
          <t>SALES RUNG UP</t>
        </is>
      </c>
      <c r="D4" s="25" t="inlineStr">
        <is>
          <t>ACTUALLY RECEIVED</t>
        </is>
      </c>
      <c r="F4" s="26" t="inlineStr">
        <is>
          <t>NET DIFFERENCE</t>
        </is>
      </c>
      <c r="H4" s="27" t="inlineStr">
        <is>
          <t>DAYS SHORT</t>
        </is>
      </c>
    </row>
    <row r="5" ht="28" customHeight="1">
      <c r="B5" s="28">
        <f>SUM(Reconciliation!$B$5:$B$404)</f>
        <v/>
      </c>
      <c r="D5" s="28">
        <f>SUM(Reconciliation!$F$5:$F$404)</f>
        <v/>
      </c>
      <c r="F5" s="29">
        <f>SUM(Reconciliation!$F$5:$F$404)-SUM(Reconciliation!$B$5:$B$404)</f>
        <v/>
      </c>
      <c r="H5" s="30">
        <f>COUNTIF(Reconciliation!$H$5:$H$404,"SHORT")</f>
        <v/>
      </c>
    </row>
    <row r="7">
      <c r="B7" s="31" t="inlineStr">
        <is>
          <t>Total shortfall (short days only)</t>
        </is>
      </c>
      <c r="C7" s="32">
        <f>SUMIF(Reconciliation!$G$5:$G$404,"&lt;0")</f>
        <v/>
      </c>
    </row>
    <row r="8">
      <c r="B8" s="31" t="inlineStr">
        <is>
          <t>Worst single day</t>
        </is>
      </c>
      <c r="C8" s="32">
        <f>IF(COUNT(Reconciliation!$G$5:$G$404)=0,0,MIN(Reconciliation!$G$5:$G$404))</f>
        <v/>
      </c>
    </row>
    <row r="10" ht="28" customHeight="1">
      <c r="B10" s="33" t="inlineStr">
        <is>
          <t>A negative net difference means money that was sold never reached the till or bank. Investigate the red SHORT days first.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1">
    <mergeCell ref="F4:G4"/>
    <mergeCell ref="B5:C5"/>
    <mergeCell ref="A2:H2"/>
    <mergeCell ref="F5:G5"/>
    <mergeCell ref="D5:E5"/>
    <mergeCell ref="B10:F10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Till / M-Pesa Daily Reconciler</dc:title>
  <dc:description>Free Kenyan business template by LeadAfrik (leadafrik.com). © 2026 LeadAfrik. Free to use; not for resale.</dc:description>
  <dcterms:created xsi:type="dcterms:W3CDTF">2026-07-18T00:55:59Z</dcterms:created>
  <dcterms:modified xsi:type="dcterms:W3CDTF">2026-07-18T00:55:59Z</dcterms:modified>
  <cp:lastModifiedBy>LeadAfrik</cp:lastModifiedBy>
  <cp:category>Business template</cp:category>
  <cp:keywords>till reconciliation excel, mpesa till reconciler, daily sales reconciliation Kenya, catch theft shop, LeadAfrik</cp:keywords>
</cp:coreProperties>
</file>